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6275" windowHeight="8010" firstSheet="44" activeTab="52"/>
  </bookViews>
  <sheets>
    <sheet name="Kluby" sheetId="2" r:id="rId1"/>
    <sheet name="Raporty SEL" sheetId="100" r:id="rId2"/>
    <sheet name="100101" sheetId="3" r:id="rId3"/>
    <sheet name="100201" sheetId="5" r:id="rId4"/>
    <sheet name="100301" sheetId="7" r:id="rId5"/>
    <sheet name="100401" sheetId="9" r:id="rId6"/>
    <sheet name="100501" sheetId="11" r:id="rId7"/>
    <sheet name="100601" sheetId="13" r:id="rId8"/>
    <sheet name="100701" sheetId="15" r:id="rId9"/>
    <sheet name="100801" sheetId="17" r:id="rId10"/>
    <sheet name="100901" sheetId="20" r:id="rId11"/>
    <sheet name="101001" sheetId="21" r:id="rId12"/>
    <sheet name="101101" sheetId="22" r:id="rId13"/>
    <sheet name="101201" sheetId="24" r:id="rId14"/>
    <sheet name="101501" sheetId="26" r:id="rId15"/>
    <sheet name="102001" sheetId="28" r:id="rId16"/>
    <sheet name="102101" sheetId="30" r:id="rId17"/>
    <sheet name="102201" sheetId="32" r:id="rId18"/>
    <sheet name="102401" sheetId="34" r:id="rId19"/>
    <sheet name="102601" sheetId="36" r:id="rId20"/>
    <sheet name="102801" sheetId="38" r:id="rId21"/>
    <sheet name="103101" sheetId="40" r:id="rId22"/>
    <sheet name="103401" sheetId="42" r:id="rId23"/>
    <sheet name="103601" sheetId="44" r:id="rId24"/>
    <sheet name="103801" sheetId="46" r:id="rId25"/>
    <sheet name="103901" sheetId="48" r:id="rId26"/>
    <sheet name="104001" sheetId="50" r:id="rId27"/>
    <sheet name="104201" sheetId="52" r:id="rId28"/>
    <sheet name="104301" sheetId="53" r:id="rId29"/>
    <sheet name="104401" sheetId="55" r:id="rId30"/>
    <sheet name="104501" sheetId="57" r:id="rId31"/>
    <sheet name="104601" sheetId="59" r:id="rId32"/>
    <sheet name="104901" sheetId="61" r:id="rId33"/>
    <sheet name="105001" sheetId="101" r:id="rId34"/>
    <sheet name="105201" sheetId="63" r:id="rId35"/>
    <sheet name="105401" sheetId="66" r:id="rId36"/>
    <sheet name="105501" sheetId="68" r:id="rId37"/>
    <sheet name="105601" sheetId="69" r:id="rId38"/>
    <sheet name="105701" sheetId="71" r:id="rId39"/>
    <sheet name="105801" sheetId="72" r:id="rId40"/>
    <sheet name="105901" sheetId="74" r:id="rId41"/>
    <sheet name="106001" sheetId="76" r:id="rId42"/>
    <sheet name="106101" sheetId="77" r:id="rId43"/>
    <sheet name="106201" sheetId="78" r:id="rId44"/>
    <sheet name="106301" sheetId="80" r:id="rId45"/>
    <sheet name="106401" sheetId="82" r:id="rId46"/>
    <sheet name="106501" sheetId="84" r:id="rId47"/>
    <sheet name="106601" sheetId="86" r:id="rId48"/>
    <sheet name="106701" sheetId="88" r:id="rId49"/>
    <sheet name="106801" sheetId="89" r:id="rId50"/>
    <sheet name="106901" sheetId="90" r:id="rId51"/>
    <sheet name="107001" sheetId="91" r:id="rId52"/>
    <sheet name="107101" sheetId="92" r:id="rId53"/>
    <sheet name="107201" sheetId="93" r:id="rId54"/>
    <sheet name="107301" sheetId="95" r:id="rId55"/>
    <sheet name="107401" sheetId="97" r:id="rId56"/>
    <sheet name="107501" sheetId="98" r:id="rId57"/>
    <sheet name="107601" sheetId="99" r:id="rId58"/>
  </sheets>
  <calcPr calcId="145621"/>
</workbook>
</file>

<file path=xl/calcChain.xml><?xml version="1.0" encoding="utf-8"?>
<calcChain xmlns="http://schemas.openxmlformats.org/spreadsheetml/2006/main">
  <c r="A3" i="93" l="1"/>
  <c r="A3" i="101"/>
  <c r="H12" i="101"/>
  <c r="E12" i="101"/>
  <c r="H11" i="101"/>
  <c r="E11" i="101"/>
  <c r="H10" i="101"/>
  <c r="E10" i="101"/>
  <c r="H9" i="101"/>
  <c r="E9" i="101"/>
  <c r="H8" i="101"/>
  <c r="E8" i="101"/>
  <c r="H7" i="101"/>
  <c r="H13" i="101" s="1"/>
  <c r="E7" i="101"/>
  <c r="G2" i="101"/>
  <c r="E13" i="101" l="1"/>
  <c r="A3" i="99"/>
  <c r="H12" i="99"/>
  <c r="E12" i="99"/>
  <c r="H11" i="99"/>
  <c r="E11" i="99"/>
  <c r="H10" i="99"/>
  <c r="E10" i="99"/>
  <c r="H9" i="99"/>
  <c r="E9" i="99"/>
  <c r="H8" i="99"/>
  <c r="E8" i="99"/>
  <c r="H7" i="99"/>
  <c r="H13" i="99" s="1"/>
  <c r="E7" i="99"/>
  <c r="G2" i="99"/>
  <c r="A3" i="98"/>
  <c r="H12" i="98"/>
  <c r="E12" i="98"/>
  <c r="H11" i="98"/>
  <c r="E11" i="98"/>
  <c r="H10" i="98"/>
  <c r="E10" i="98"/>
  <c r="H9" i="98"/>
  <c r="E9" i="98"/>
  <c r="H8" i="98"/>
  <c r="E8" i="98"/>
  <c r="H7" i="98"/>
  <c r="H13" i="98" s="1"/>
  <c r="E7" i="98"/>
  <c r="E13" i="98" s="1"/>
  <c r="G2" i="98"/>
  <c r="A3" i="97"/>
  <c r="H12" i="97"/>
  <c r="E12" i="97"/>
  <c r="H11" i="97"/>
  <c r="E11" i="97"/>
  <c r="H10" i="97"/>
  <c r="E10" i="97"/>
  <c r="H9" i="97"/>
  <c r="E9" i="97"/>
  <c r="H8" i="97"/>
  <c r="E8" i="97"/>
  <c r="H7" i="97"/>
  <c r="H13" i="97" s="1"/>
  <c r="E7" i="97"/>
  <c r="G2" i="97"/>
  <c r="A3" i="95"/>
  <c r="H12" i="95"/>
  <c r="E12" i="95"/>
  <c r="H11" i="95"/>
  <c r="E11" i="95"/>
  <c r="H10" i="95"/>
  <c r="E10" i="95"/>
  <c r="H9" i="95"/>
  <c r="E9" i="95"/>
  <c r="H8" i="95"/>
  <c r="E8" i="95"/>
  <c r="H7" i="95"/>
  <c r="E7" i="95"/>
  <c r="G2" i="95"/>
  <c r="H12" i="93"/>
  <c r="E12" i="93"/>
  <c r="H11" i="93"/>
  <c r="E11" i="93"/>
  <c r="H10" i="93"/>
  <c r="E10" i="93"/>
  <c r="H9" i="93"/>
  <c r="E9" i="93"/>
  <c r="H8" i="93"/>
  <c r="E8" i="93"/>
  <c r="H7" i="93"/>
  <c r="E7" i="93"/>
  <c r="E13" i="93" s="1"/>
  <c r="G2" i="93"/>
  <c r="A3" i="92"/>
  <c r="H12" i="92"/>
  <c r="E12" i="92"/>
  <c r="H11" i="92"/>
  <c r="E11" i="92"/>
  <c r="H10" i="92"/>
  <c r="E10" i="92"/>
  <c r="H9" i="92"/>
  <c r="E9" i="92"/>
  <c r="H8" i="92"/>
  <c r="E8" i="92"/>
  <c r="H7" i="92"/>
  <c r="H13" i="92" s="1"/>
  <c r="E7" i="92"/>
  <c r="E13" i="92" s="1"/>
  <c r="G2" i="92"/>
  <c r="A3" i="91"/>
  <c r="H12" i="91"/>
  <c r="E12" i="91"/>
  <c r="H11" i="91"/>
  <c r="E11" i="91"/>
  <c r="H10" i="91"/>
  <c r="E10" i="91"/>
  <c r="H9" i="91"/>
  <c r="E9" i="91"/>
  <c r="H8" i="91"/>
  <c r="E8" i="91"/>
  <c r="H7" i="91"/>
  <c r="H13" i="91" s="1"/>
  <c r="E7" i="91"/>
  <c r="E13" i="91" s="1"/>
  <c r="G2" i="91"/>
  <c r="A3" i="90"/>
  <c r="H12" i="90"/>
  <c r="E12" i="90"/>
  <c r="H11" i="90"/>
  <c r="E11" i="90"/>
  <c r="H10" i="90"/>
  <c r="E10" i="90"/>
  <c r="H9" i="90"/>
  <c r="E9" i="90"/>
  <c r="H8" i="90"/>
  <c r="E8" i="90"/>
  <c r="H7" i="90"/>
  <c r="H13" i="90" s="1"/>
  <c r="E7" i="90"/>
  <c r="E13" i="90" s="1"/>
  <c r="G2" i="90"/>
  <c r="A3" i="89"/>
  <c r="H12" i="89"/>
  <c r="E12" i="89"/>
  <c r="H11" i="89"/>
  <c r="E11" i="89"/>
  <c r="H10" i="89"/>
  <c r="E10" i="89"/>
  <c r="H9" i="89"/>
  <c r="E9" i="89"/>
  <c r="H8" i="89"/>
  <c r="E8" i="89"/>
  <c r="H7" i="89"/>
  <c r="H13" i="89" s="1"/>
  <c r="E7" i="89"/>
  <c r="E13" i="89" s="1"/>
  <c r="G2" i="89"/>
  <c r="A3" i="88"/>
  <c r="H12" i="88"/>
  <c r="E12" i="88"/>
  <c r="H11" i="88"/>
  <c r="E11" i="88"/>
  <c r="H10" i="88"/>
  <c r="E10" i="88"/>
  <c r="H9" i="88"/>
  <c r="E9" i="88"/>
  <c r="H8" i="88"/>
  <c r="E8" i="88"/>
  <c r="H7" i="88"/>
  <c r="H13" i="88" s="1"/>
  <c r="E7" i="88"/>
  <c r="E13" i="88" s="1"/>
  <c r="G2" i="88"/>
  <c r="A3" i="86"/>
  <c r="H12" i="86"/>
  <c r="E12" i="86"/>
  <c r="H11" i="86"/>
  <c r="E11" i="86"/>
  <c r="H10" i="86"/>
  <c r="E10" i="86"/>
  <c r="H9" i="86"/>
  <c r="E9" i="86"/>
  <c r="H8" i="86"/>
  <c r="E8" i="86"/>
  <c r="H7" i="86"/>
  <c r="H13" i="86" s="1"/>
  <c r="E7" i="86"/>
  <c r="G2" i="86"/>
  <c r="A3" i="84"/>
  <c r="H12" i="84"/>
  <c r="E12" i="84"/>
  <c r="H11" i="84"/>
  <c r="E11" i="84"/>
  <c r="H10" i="84"/>
  <c r="E10" i="84"/>
  <c r="H9" i="84"/>
  <c r="E9" i="84"/>
  <c r="H8" i="84"/>
  <c r="E8" i="84"/>
  <c r="H7" i="84"/>
  <c r="H13" i="84" s="1"/>
  <c r="E7" i="84"/>
  <c r="G2" i="84"/>
  <c r="A3" i="82"/>
  <c r="H12" i="82"/>
  <c r="E12" i="82"/>
  <c r="H11" i="82"/>
  <c r="E11" i="82"/>
  <c r="H10" i="82"/>
  <c r="E10" i="82"/>
  <c r="H9" i="82"/>
  <c r="E9" i="82"/>
  <c r="H8" i="82"/>
  <c r="E8" i="82"/>
  <c r="H7" i="82"/>
  <c r="H13" i="82" s="1"/>
  <c r="E7" i="82"/>
  <c r="G2" i="82"/>
  <c r="A3" i="80"/>
  <c r="H12" i="80"/>
  <c r="E12" i="80"/>
  <c r="H11" i="80"/>
  <c r="E11" i="80"/>
  <c r="H10" i="80"/>
  <c r="E10" i="80"/>
  <c r="H9" i="80"/>
  <c r="E9" i="80"/>
  <c r="H8" i="80"/>
  <c r="E8" i="80"/>
  <c r="H7" i="80"/>
  <c r="H13" i="80" s="1"/>
  <c r="E7" i="80"/>
  <c r="G2" i="80"/>
  <c r="A3" i="78"/>
  <c r="H12" i="78"/>
  <c r="E12" i="78"/>
  <c r="H11" i="78"/>
  <c r="E11" i="78"/>
  <c r="H10" i="78"/>
  <c r="E10" i="78"/>
  <c r="H9" i="78"/>
  <c r="E9" i="78"/>
  <c r="H8" i="78"/>
  <c r="E8" i="78"/>
  <c r="H7" i="78"/>
  <c r="H13" i="78" s="1"/>
  <c r="E7" i="78"/>
  <c r="G2" i="78"/>
  <c r="A3" i="77"/>
  <c r="H12" i="77"/>
  <c r="E12" i="77"/>
  <c r="H11" i="77"/>
  <c r="E11" i="77"/>
  <c r="H10" i="77"/>
  <c r="E10" i="77"/>
  <c r="H9" i="77"/>
  <c r="E9" i="77"/>
  <c r="H8" i="77"/>
  <c r="E8" i="77"/>
  <c r="H7" i="77"/>
  <c r="H13" i="77" s="1"/>
  <c r="E7" i="77"/>
  <c r="G2" i="77"/>
  <c r="A3" i="76"/>
  <c r="H12" i="76"/>
  <c r="E12" i="76"/>
  <c r="H11" i="76"/>
  <c r="E11" i="76"/>
  <c r="H10" i="76"/>
  <c r="E10" i="76"/>
  <c r="H9" i="76"/>
  <c r="E9" i="76"/>
  <c r="H8" i="76"/>
  <c r="E8" i="76"/>
  <c r="H7" i="76"/>
  <c r="H13" i="76" s="1"/>
  <c r="E7" i="76"/>
  <c r="E13" i="76" s="1"/>
  <c r="G2" i="76"/>
  <c r="A3" i="74"/>
  <c r="H12" i="74"/>
  <c r="E12" i="74"/>
  <c r="H11" i="74"/>
  <c r="E11" i="74"/>
  <c r="H10" i="74"/>
  <c r="E10" i="74"/>
  <c r="H9" i="74"/>
  <c r="E9" i="74"/>
  <c r="H8" i="74"/>
  <c r="E8" i="74"/>
  <c r="H7" i="74"/>
  <c r="H13" i="74" s="1"/>
  <c r="E7" i="74"/>
  <c r="G2" i="74"/>
  <c r="A3" i="72"/>
  <c r="H12" i="72"/>
  <c r="E12" i="72"/>
  <c r="H11" i="72"/>
  <c r="E11" i="72"/>
  <c r="H10" i="72"/>
  <c r="E10" i="72"/>
  <c r="H9" i="72"/>
  <c r="E9" i="72"/>
  <c r="H8" i="72"/>
  <c r="E8" i="72"/>
  <c r="H7" i="72"/>
  <c r="H13" i="72" s="1"/>
  <c r="E7" i="72"/>
  <c r="G2" i="72"/>
  <c r="A3" i="71"/>
  <c r="H12" i="71"/>
  <c r="E12" i="71"/>
  <c r="H11" i="71"/>
  <c r="E11" i="71"/>
  <c r="H10" i="71"/>
  <c r="E10" i="71"/>
  <c r="H9" i="71"/>
  <c r="E9" i="71"/>
  <c r="H8" i="71"/>
  <c r="E8" i="71"/>
  <c r="H7" i="71"/>
  <c r="H13" i="71" s="1"/>
  <c r="E7" i="71"/>
  <c r="G2" i="71"/>
  <c r="A3" i="69"/>
  <c r="H12" i="69"/>
  <c r="E12" i="69"/>
  <c r="H11" i="69"/>
  <c r="E11" i="69"/>
  <c r="H10" i="69"/>
  <c r="E10" i="69"/>
  <c r="H9" i="69"/>
  <c r="E9" i="69"/>
  <c r="H8" i="69"/>
  <c r="E8" i="69"/>
  <c r="H7" i="69"/>
  <c r="H13" i="69" s="1"/>
  <c r="E7" i="69"/>
  <c r="G2" i="69"/>
  <c r="A3" i="68"/>
  <c r="H12" i="68"/>
  <c r="E12" i="68"/>
  <c r="H11" i="68"/>
  <c r="E11" i="68"/>
  <c r="H10" i="68"/>
  <c r="E10" i="68"/>
  <c r="H9" i="68"/>
  <c r="E9" i="68"/>
  <c r="H8" i="68"/>
  <c r="E8" i="68"/>
  <c r="H7" i="68"/>
  <c r="H13" i="68" s="1"/>
  <c r="E7" i="68"/>
  <c r="G2" i="68"/>
  <c r="A3" i="66"/>
  <c r="H12" i="66"/>
  <c r="E12" i="66"/>
  <c r="H11" i="66"/>
  <c r="E11" i="66"/>
  <c r="H10" i="66"/>
  <c r="E10" i="66"/>
  <c r="H9" i="66"/>
  <c r="E9" i="66"/>
  <c r="H8" i="66"/>
  <c r="E8" i="66"/>
  <c r="H7" i="66"/>
  <c r="H13" i="66" s="1"/>
  <c r="E7" i="66"/>
  <c r="G2" i="66"/>
  <c r="A3" i="63"/>
  <c r="H12" i="63"/>
  <c r="E12" i="63"/>
  <c r="H11" i="63"/>
  <c r="E11" i="63"/>
  <c r="H10" i="63"/>
  <c r="E10" i="63"/>
  <c r="H9" i="63"/>
  <c r="E9" i="63"/>
  <c r="H8" i="63"/>
  <c r="E8" i="63"/>
  <c r="H7" i="63"/>
  <c r="H13" i="63" s="1"/>
  <c r="E7" i="63"/>
  <c r="G2" i="63"/>
  <c r="A3" i="61"/>
  <c r="H12" i="61"/>
  <c r="E12" i="61"/>
  <c r="H11" i="61"/>
  <c r="E11" i="61"/>
  <c r="H10" i="61"/>
  <c r="E10" i="61"/>
  <c r="H9" i="61"/>
  <c r="E9" i="61"/>
  <c r="H8" i="61"/>
  <c r="E8" i="61"/>
  <c r="H7" i="61"/>
  <c r="H13" i="61" s="1"/>
  <c r="E7" i="61"/>
  <c r="G2" i="61"/>
  <c r="A3" i="59"/>
  <c r="H12" i="59"/>
  <c r="E12" i="59"/>
  <c r="H11" i="59"/>
  <c r="E11" i="59"/>
  <c r="H10" i="59"/>
  <c r="E10" i="59"/>
  <c r="H9" i="59"/>
  <c r="E9" i="59"/>
  <c r="H8" i="59"/>
  <c r="E8" i="59"/>
  <c r="H7" i="59"/>
  <c r="H13" i="59" s="1"/>
  <c r="E7" i="59"/>
  <c r="G2" i="59"/>
  <c r="A3" i="57"/>
  <c r="H12" i="57"/>
  <c r="E12" i="57"/>
  <c r="H11" i="57"/>
  <c r="E11" i="57"/>
  <c r="H10" i="57"/>
  <c r="E10" i="57"/>
  <c r="H9" i="57"/>
  <c r="E9" i="57"/>
  <c r="H8" i="57"/>
  <c r="E8" i="57"/>
  <c r="H7" i="57"/>
  <c r="H13" i="57" s="1"/>
  <c r="E7" i="57"/>
  <c r="G2" i="57"/>
  <c r="H8" i="53"/>
  <c r="H9" i="53"/>
  <c r="H10" i="53"/>
  <c r="H11" i="53"/>
  <c r="H12" i="53"/>
  <c r="H8" i="55"/>
  <c r="H9" i="55"/>
  <c r="H10" i="55"/>
  <c r="H11" i="55"/>
  <c r="H12" i="55"/>
  <c r="A3" i="55"/>
  <c r="E12" i="55"/>
  <c r="E11" i="55"/>
  <c r="E10" i="55"/>
  <c r="E9" i="55"/>
  <c r="E8" i="55"/>
  <c r="H7" i="55"/>
  <c r="E7" i="55"/>
  <c r="G2" i="55"/>
  <c r="A3" i="53"/>
  <c r="E12" i="53"/>
  <c r="E11" i="53"/>
  <c r="E10" i="53"/>
  <c r="E9" i="53"/>
  <c r="E8" i="53"/>
  <c r="H7" i="53"/>
  <c r="E7" i="53"/>
  <c r="G2" i="53"/>
  <c r="A3" i="52"/>
  <c r="H12" i="52"/>
  <c r="E12" i="52"/>
  <c r="H11" i="52"/>
  <c r="E11" i="52"/>
  <c r="H10" i="52"/>
  <c r="E10" i="52"/>
  <c r="H9" i="52"/>
  <c r="E9" i="52"/>
  <c r="H8" i="52"/>
  <c r="E8" i="52"/>
  <c r="H7" i="52"/>
  <c r="H13" i="52" s="1"/>
  <c r="E7" i="52"/>
  <c r="G2" i="52"/>
  <c r="A3" i="50"/>
  <c r="H12" i="50"/>
  <c r="H11" i="50"/>
  <c r="E11" i="50"/>
  <c r="H10" i="50"/>
  <c r="E10" i="50"/>
  <c r="H9" i="50"/>
  <c r="E9" i="50"/>
  <c r="H8" i="50"/>
  <c r="E8" i="50"/>
  <c r="H7" i="50"/>
  <c r="H13" i="50" s="1"/>
  <c r="E7" i="50"/>
  <c r="G2" i="50"/>
  <c r="A3" i="48"/>
  <c r="H12" i="48"/>
  <c r="E12" i="48"/>
  <c r="H11" i="48"/>
  <c r="E11" i="48"/>
  <c r="H10" i="48"/>
  <c r="E10" i="48"/>
  <c r="H9" i="48"/>
  <c r="E9" i="48"/>
  <c r="H8" i="48"/>
  <c r="E8" i="48"/>
  <c r="H7" i="48"/>
  <c r="H13" i="48" s="1"/>
  <c r="E7" i="48"/>
  <c r="G2" i="48"/>
  <c r="A3" i="46"/>
  <c r="H12" i="46"/>
  <c r="E12" i="46"/>
  <c r="H11" i="46"/>
  <c r="E11" i="46"/>
  <c r="H10" i="46"/>
  <c r="E10" i="46"/>
  <c r="H9" i="46"/>
  <c r="E9" i="46"/>
  <c r="H8" i="46"/>
  <c r="E8" i="46"/>
  <c r="H7" i="46"/>
  <c r="H13" i="46" s="1"/>
  <c r="E7" i="46"/>
  <c r="G2" i="46"/>
  <c r="A3" i="44"/>
  <c r="H12" i="44"/>
  <c r="E12" i="44"/>
  <c r="H11" i="44"/>
  <c r="E11" i="44"/>
  <c r="H10" i="44"/>
  <c r="E10" i="44"/>
  <c r="H9" i="44"/>
  <c r="E9" i="44"/>
  <c r="H8" i="44"/>
  <c r="E8" i="44"/>
  <c r="H7" i="44"/>
  <c r="H13" i="44" s="1"/>
  <c r="E7" i="44"/>
  <c r="G2" i="44"/>
  <c r="A3" i="42"/>
  <c r="H12" i="42"/>
  <c r="E12" i="42"/>
  <c r="H11" i="42"/>
  <c r="E11" i="42"/>
  <c r="H10" i="42"/>
  <c r="E10" i="42"/>
  <c r="H9" i="42"/>
  <c r="E9" i="42"/>
  <c r="H8" i="42"/>
  <c r="E8" i="42"/>
  <c r="H7" i="42"/>
  <c r="H13" i="42" s="1"/>
  <c r="E7" i="42"/>
  <c r="G2" i="42"/>
  <c r="H12" i="40"/>
  <c r="E12" i="40"/>
  <c r="H11" i="40"/>
  <c r="E11" i="40"/>
  <c r="H10" i="40"/>
  <c r="E10" i="40"/>
  <c r="H9" i="40"/>
  <c r="E9" i="40"/>
  <c r="H8" i="40"/>
  <c r="E8" i="40"/>
  <c r="H7" i="40"/>
  <c r="H13" i="40" s="1"/>
  <c r="E7" i="40"/>
  <c r="E13" i="40" s="1"/>
  <c r="A3" i="40"/>
  <c r="G2" i="40"/>
  <c r="A3" i="38"/>
  <c r="E7" i="38"/>
  <c r="E13" i="38" s="1"/>
  <c r="G2" i="38"/>
  <c r="A3" i="36"/>
  <c r="H12" i="36"/>
  <c r="E12" i="36"/>
  <c r="H11" i="36"/>
  <c r="E11" i="36"/>
  <c r="H10" i="36"/>
  <c r="E10" i="36"/>
  <c r="H9" i="36"/>
  <c r="E9" i="36"/>
  <c r="H8" i="36"/>
  <c r="E8" i="36"/>
  <c r="H7" i="36"/>
  <c r="H13" i="36" s="1"/>
  <c r="E7" i="36"/>
  <c r="G2" i="36"/>
  <c r="A3" i="34"/>
  <c r="H12" i="34"/>
  <c r="E12" i="34"/>
  <c r="H11" i="34"/>
  <c r="E11" i="34"/>
  <c r="H10" i="34"/>
  <c r="E10" i="34"/>
  <c r="H9" i="34"/>
  <c r="E9" i="34"/>
  <c r="H8" i="34"/>
  <c r="E8" i="34"/>
  <c r="H7" i="34"/>
  <c r="H13" i="34" s="1"/>
  <c r="E7" i="34"/>
  <c r="G2" i="34"/>
  <c r="A3" i="32"/>
  <c r="H12" i="32"/>
  <c r="E12" i="32"/>
  <c r="H11" i="32"/>
  <c r="E11" i="32"/>
  <c r="H10" i="32"/>
  <c r="E10" i="32"/>
  <c r="H9" i="32"/>
  <c r="E9" i="32"/>
  <c r="H8" i="32"/>
  <c r="E8" i="32"/>
  <c r="H7" i="32"/>
  <c r="H13" i="32" s="1"/>
  <c r="E7" i="32"/>
  <c r="G2" i="32"/>
  <c r="A3" i="30"/>
  <c r="H12" i="30"/>
  <c r="E12" i="30"/>
  <c r="H11" i="30"/>
  <c r="E11" i="30"/>
  <c r="H10" i="30"/>
  <c r="E10" i="30"/>
  <c r="H9" i="30"/>
  <c r="E9" i="30"/>
  <c r="H8" i="30"/>
  <c r="E8" i="30"/>
  <c r="H7" i="30"/>
  <c r="H13" i="30" s="1"/>
  <c r="E7" i="30"/>
  <c r="G2" i="30"/>
  <c r="A3" i="28"/>
  <c r="H12" i="28"/>
  <c r="E12" i="28"/>
  <c r="H11" i="28"/>
  <c r="E11" i="28"/>
  <c r="H10" i="28"/>
  <c r="E10" i="28"/>
  <c r="H9" i="28"/>
  <c r="E9" i="28"/>
  <c r="H8" i="28"/>
  <c r="E8" i="28"/>
  <c r="H7" i="28"/>
  <c r="H13" i="28" s="1"/>
  <c r="E7" i="28"/>
  <c r="G2" i="28"/>
  <c r="A3" i="26"/>
  <c r="H12" i="26"/>
  <c r="H13" i="26" s="1"/>
  <c r="E12" i="26"/>
  <c r="H11" i="26"/>
  <c r="E11" i="26"/>
  <c r="H10" i="26"/>
  <c r="E10" i="26"/>
  <c r="H9" i="26"/>
  <c r="E9" i="26"/>
  <c r="H8" i="26"/>
  <c r="E8" i="26"/>
  <c r="H7" i="26"/>
  <c r="E7" i="26"/>
  <c r="G2" i="26"/>
  <c r="A3" i="24"/>
  <c r="H12" i="24"/>
  <c r="E12" i="24"/>
  <c r="H11" i="24"/>
  <c r="E11" i="24"/>
  <c r="H10" i="24"/>
  <c r="E10" i="24"/>
  <c r="H9" i="24"/>
  <c r="E9" i="24"/>
  <c r="H8" i="24"/>
  <c r="E8" i="24"/>
  <c r="H7" i="24"/>
  <c r="H13" i="24" s="1"/>
  <c r="E7" i="24"/>
  <c r="G2" i="24"/>
  <c r="A3" i="22"/>
  <c r="H12" i="22"/>
  <c r="E12" i="22"/>
  <c r="H11" i="22"/>
  <c r="E11" i="22"/>
  <c r="H10" i="22"/>
  <c r="E10" i="22"/>
  <c r="H9" i="22"/>
  <c r="E9" i="22"/>
  <c r="H8" i="22"/>
  <c r="E8" i="22"/>
  <c r="H7" i="22"/>
  <c r="H13" i="22" s="1"/>
  <c r="E7" i="22"/>
  <c r="G2" i="22"/>
  <c r="A3" i="21"/>
  <c r="H12" i="21"/>
  <c r="E12" i="21"/>
  <c r="H11" i="21"/>
  <c r="E11" i="21"/>
  <c r="H10" i="21"/>
  <c r="E10" i="21"/>
  <c r="H9" i="21"/>
  <c r="E9" i="21"/>
  <c r="H8" i="21"/>
  <c r="E8" i="21"/>
  <c r="H7" i="21"/>
  <c r="H13" i="21" s="1"/>
  <c r="E7" i="21"/>
  <c r="G2" i="21"/>
  <c r="A3" i="20"/>
  <c r="H12" i="20"/>
  <c r="E12" i="20"/>
  <c r="H11" i="20"/>
  <c r="E11" i="20"/>
  <c r="H10" i="20"/>
  <c r="E10" i="20"/>
  <c r="H9" i="20"/>
  <c r="E9" i="20"/>
  <c r="H8" i="20"/>
  <c r="E8" i="20"/>
  <c r="H7" i="20"/>
  <c r="H13" i="20" s="1"/>
  <c r="E7" i="20"/>
  <c r="G2" i="20"/>
  <c r="A3" i="17"/>
  <c r="H12" i="17"/>
  <c r="E12" i="17"/>
  <c r="H11" i="17"/>
  <c r="E11" i="17"/>
  <c r="H10" i="17"/>
  <c r="E10" i="17"/>
  <c r="H9" i="17"/>
  <c r="E9" i="17"/>
  <c r="H8" i="17"/>
  <c r="E8" i="17"/>
  <c r="H7" i="17"/>
  <c r="H13" i="17" s="1"/>
  <c r="E7" i="17"/>
  <c r="G2" i="17"/>
  <c r="A3" i="15"/>
  <c r="H12" i="15"/>
  <c r="E12" i="15"/>
  <c r="H11" i="15"/>
  <c r="E11" i="15"/>
  <c r="H10" i="15"/>
  <c r="E10" i="15"/>
  <c r="H9" i="15"/>
  <c r="E9" i="15"/>
  <c r="H8" i="15"/>
  <c r="E8" i="15"/>
  <c r="H7" i="15"/>
  <c r="H13" i="15" s="1"/>
  <c r="E7" i="15"/>
  <c r="G2" i="15"/>
  <c r="A3" i="13"/>
  <c r="H12" i="13"/>
  <c r="E12" i="13"/>
  <c r="H11" i="13"/>
  <c r="E11" i="13"/>
  <c r="H10" i="13"/>
  <c r="E10" i="13"/>
  <c r="H9" i="13"/>
  <c r="E9" i="13"/>
  <c r="H8" i="13"/>
  <c r="E8" i="13"/>
  <c r="H7" i="13"/>
  <c r="H13" i="13" s="1"/>
  <c r="E7" i="13"/>
  <c r="G2" i="13"/>
  <c r="A3" i="11"/>
  <c r="H12" i="11"/>
  <c r="E12" i="11"/>
  <c r="H11" i="11"/>
  <c r="E11" i="11"/>
  <c r="H10" i="11"/>
  <c r="E10" i="11"/>
  <c r="H9" i="11"/>
  <c r="E9" i="11"/>
  <c r="H8" i="11"/>
  <c r="E8" i="11"/>
  <c r="H7" i="11"/>
  <c r="H13" i="11" s="1"/>
  <c r="E7" i="11"/>
  <c r="G2" i="11"/>
  <c r="A3" i="9"/>
  <c r="H12" i="9"/>
  <c r="E12" i="9"/>
  <c r="H11" i="9"/>
  <c r="E11" i="9"/>
  <c r="H10" i="9"/>
  <c r="E10" i="9"/>
  <c r="H9" i="9"/>
  <c r="E9" i="9"/>
  <c r="H8" i="9"/>
  <c r="E8" i="9"/>
  <c r="H7" i="9"/>
  <c r="H13" i="9" s="1"/>
  <c r="E7" i="9"/>
  <c r="G2" i="9"/>
  <c r="A3" i="7"/>
  <c r="H12" i="7"/>
  <c r="E12" i="7"/>
  <c r="H11" i="7"/>
  <c r="E11" i="7"/>
  <c r="H10" i="7"/>
  <c r="E10" i="7"/>
  <c r="H9" i="7"/>
  <c r="E9" i="7"/>
  <c r="H8" i="7"/>
  <c r="E8" i="7"/>
  <c r="H7" i="7"/>
  <c r="H13" i="7" s="1"/>
  <c r="E7" i="7"/>
  <c r="G2" i="7"/>
  <c r="G2" i="5"/>
  <c r="A3" i="5"/>
  <c r="H12" i="5"/>
  <c r="E12" i="5"/>
  <c r="H11" i="5"/>
  <c r="E11" i="5"/>
  <c r="H10" i="5"/>
  <c r="E10" i="5"/>
  <c r="H9" i="5"/>
  <c r="E9" i="5"/>
  <c r="H8" i="5"/>
  <c r="E8" i="5"/>
  <c r="H7" i="5"/>
  <c r="E7" i="5"/>
  <c r="E8" i="3"/>
  <c r="E9" i="3"/>
  <c r="E10" i="3"/>
  <c r="E11" i="3"/>
  <c r="E12" i="3"/>
  <c r="E7" i="3"/>
  <c r="H13" i="3"/>
  <c r="H12" i="3"/>
  <c r="H8" i="3"/>
  <c r="H9" i="3"/>
  <c r="H10" i="3"/>
  <c r="H11" i="3"/>
  <c r="H7" i="3"/>
  <c r="A3" i="3"/>
  <c r="E13" i="99" l="1"/>
  <c r="E13" i="97"/>
  <c r="H13" i="95"/>
  <c r="E13" i="95"/>
  <c r="H13" i="93"/>
  <c r="E13" i="86"/>
  <c r="E13" i="84"/>
  <c r="E13" i="82"/>
  <c r="E13" i="80"/>
  <c r="E13" i="78"/>
  <c r="E13" i="77"/>
  <c r="E13" i="74"/>
  <c r="E13" i="72"/>
  <c r="E13" i="71"/>
  <c r="E13" i="69"/>
  <c r="E13" i="68"/>
  <c r="E13" i="66"/>
  <c r="E13" i="63"/>
  <c r="E13" i="61"/>
  <c r="E13" i="59"/>
  <c r="E13" i="57"/>
  <c r="E13" i="55"/>
  <c r="H13" i="53"/>
  <c r="H13" i="55"/>
  <c r="E13" i="53"/>
  <c r="E13" i="52"/>
  <c r="E13" i="50"/>
  <c r="E13" i="48"/>
  <c r="E13" i="46"/>
  <c r="E13" i="44"/>
  <c r="E13" i="42"/>
  <c r="E13" i="36"/>
  <c r="E13" i="34"/>
  <c r="E13" i="32"/>
  <c r="E13" i="30"/>
  <c r="E13" i="28"/>
  <c r="E13" i="26"/>
  <c r="E13" i="24"/>
  <c r="E13" i="22"/>
  <c r="E13" i="21"/>
  <c r="E13" i="20"/>
  <c r="E13" i="17"/>
  <c r="E13" i="15"/>
  <c r="E13" i="13"/>
  <c r="E13" i="11"/>
  <c r="E13" i="9"/>
  <c r="E13" i="7"/>
  <c r="E13" i="5"/>
  <c r="H13" i="5"/>
  <c r="E13" i="3"/>
</calcChain>
</file>

<file path=xl/sharedStrings.xml><?xml version="1.0" encoding="utf-8"?>
<sst xmlns="http://schemas.openxmlformats.org/spreadsheetml/2006/main" count="1347" uniqueCount="198">
  <si>
    <t>Tytuł</t>
  </si>
  <si>
    <t>Email</t>
  </si>
  <si>
    <t>Typ klubu</t>
  </si>
  <si>
    <t>Numer klubu</t>
  </si>
  <si>
    <t>ID klubu</t>
  </si>
  <si>
    <t>Składka OZP</t>
  </si>
  <si>
    <t>Składka PZP</t>
  </si>
  <si>
    <t>Ilość zawodników</t>
  </si>
  <si>
    <t>Pływanie, Pływanie synchroniczne</t>
  </si>
  <si>
    <t>Tak</t>
  </si>
  <si>
    <t>Bielawski Klub Sportowy Swim Team Bielawa</t>
  </si>
  <si>
    <t>1. swimteambielawa@wp.pl</t>
  </si>
  <si>
    <t>2. rlacny@wp.pl</t>
  </si>
  <si>
    <t>Pływanie</t>
  </si>
  <si>
    <t>Gminny Klub Pływacki 7 Zdrój Trzebnica</t>
  </si>
  <si>
    <t>1. plywanietrzebnica@wp.pl</t>
  </si>
  <si>
    <t>2. dominika.duszak@wp.pl</t>
  </si>
  <si>
    <t>Klub Pływacki ,,HARPUN'' Osiecznica</t>
  </si>
  <si>
    <t>1. klub-harpun@wp.pl</t>
  </si>
  <si>
    <t>2. k.dudak@wp.pl</t>
  </si>
  <si>
    <t>Klub Pływacki "POSEJDON" Ząbkowice Śl.</t>
  </si>
  <si>
    <t>1. gpruszynski1@wp.pl</t>
  </si>
  <si>
    <t>Pływanie, Masters</t>
  </si>
  <si>
    <t>Klub Sportowy "BALTI" Bielawa</t>
  </si>
  <si>
    <t>1. jacek.pisarski@x.wp.pl</t>
  </si>
  <si>
    <t>2. zuzanna.pisarska@x.wp.pl</t>
  </si>
  <si>
    <t>Klub Sportowy "Piast" Nowa Ruda</t>
  </si>
  <si>
    <t>1. kspiastnowaruda@interia.pl</t>
  </si>
  <si>
    <t>2. grzegorz.kulig@vp.pl</t>
  </si>
  <si>
    <t>Klub Sportowy "Swimmers Centrum Ślęza"</t>
  </si>
  <si>
    <t xml:space="preserve">1. dariuszwolny@interia.pl </t>
  </si>
  <si>
    <t>Nie</t>
  </si>
  <si>
    <t>Klub Sportowy AZS AWF Wrocław</t>
  </si>
  <si>
    <t>1. azs@awf.wroc.pl</t>
  </si>
  <si>
    <t>2. andrzejklarowicz@gmail.com</t>
  </si>
  <si>
    <t>3. przemyslaw.mazan@onet.pl</t>
  </si>
  <si>
    <t>4. gmisiarz@juvenia.pl</t>
  </si>
  <si>
    <t>5. kdw@juvenia.pl</t>
  </si>
  <si>
    <t>Klub Sportowy Delfin Lubin</t>
  </si>
  <si>
    <t>1. aniaklinger03@gmail.com</t>
  </si>
  <si>
    <t>Klub Sportowy JUST SWIM Jelenia Góra</t>
  </si>
  <si>
    <t>1. klub@justswim.pl</t>
  </si>
  <si>
    <t>2. marcin.binasiewicz@justswim.pl</t>
  </si>
  <si>
    <t>3. sylwia.sikora@justswim.pl</t>
  </si>
  <si>
    <t>Klub Sportowy Kuźnia Wrocław</t>
  </si>
  <si>
    <t>1. wojdob@gmail.com</t>
  </si>
  <si>
    <t>2. edytakmiecikk@gmail.com</t>
  </si>
  <si>
    <t>Klub Sportowy MASTERS - Polkowice</t>
  </si>
  <si>
    <t>1. masters.polkowice@gmail.com</t>
  </si>
  <si>
    <t>2. b.kowarzyk@gmail.com</t>
  </si>
  <si>
    <t>3. bogdan.jawor@gmail.com</t>
  </si>
  <si>
    <t>Masters</t>
  </si>
  <si>
    <t>Klub sportowy OSIR Bielawa</t>
  </si>
  <si>
    <t>1. plywacybielawa@gmail.com</t>
  </si>
  <si>
    <t>2. justyna.dadela@gmail.com</t>
  </si>
  <si>
    <t>Klub Sportowy Rekin Świebodzice</t>
  </si>
  <si>
    <t>1. kwiniarczyk82@gmail.com</t>
  </si>
  <si>
    <t>Klub Sportowy SWIM-ART Wrocław</t>
  </si>
  <si>
    <t>1. klub@swim-art.pl</t>
  </si>
  <si>
    <t>Klub Sportowy WANKAN Legnica</t>
  </si>
  <si>
    <t>1. jwidomski@wp.pl</t>
  </si>
  <si>
    <t>2. a.rybacki@gmail.com</t>
  </si>
  <si>
    <t>3. anna.rach@poczta.onet.pl</t>
  </si>
  <si>
    <t>KS Neptun Świdnica</t>
  </si>
  <si>
    <t>1. ks.neptun.swidnica@wp.pl</t>
  </si>
  <si>
    <t>Ludowy Uczniowski Klub Sportowy Aquarius Bielawa</t>
  </si>
  <si>
    <t>1. synchronki@gmail.com</t>
  </si>
  <si>
    <t>2. betisocha@wp.pl</t>
  </si>
  <si>
    <t>3. magmati@interia.pl</t>
  </si>
  <si>
    <t>Pływanie synchroniczne</t>
  </si>
  <si>
    <t>Miejski Klub Pływacki ,,Atol'' Oleśnica</t>
  </si>
  <si>
    <t>1. mkp.atol@wp.pl</t>
  </si>
  <si>
    <t>2. arturmosiak@interia.pl</t>
  </si>
  <si>
    <t>Miejski Klub Sportowy ,,ROKITA" Brzeg Dolny</t>
  </si>
  <si>
    <t>1. khsbd@wp.pl</t>
  </si>
  <si>
    <t>2. addamos1@wp.pl</t>
  </si>
  <si>
    <t>Międzyszkolny Klub Sportowy ,,Płetval'' Polkowice</t>
  </si>
  <si>
    <t>1. pletval@interia.pl</t>
  </si>
  <si>
    <t>2. pawelhoffman@interia.pl</t>
  </si>
  <si>
    <t>Międzyszkolny Klub Sportowy "PIRANIE"</t>
  </si>
  <si>
    <t>1. klub@piranie-lubin.pl</t>
  </si>
  <si>
    <t>Międzyszkolny Klub Sportowy Dziewiątka Dzierżoniów</t>
  </si>
  <si>
    <t>1. ewajuraszek99@op.pl</t>
  </si>
  <si>
    <t>2. mks9dzierzoniow@gmail.com</t>
  </si>
  <si>
    <t>Międzyszkolny Klub Sportowy Juvenia Wrocław</t>
  </si>
  <si>
    <t>1. juvenia@juvenia.pl</t>
  </si>
  <si>
    <t>2. plywanie@juvenia.pl</t>
  </si>
  <si>
    <t>3. sekretariat@juvenia.pl</t>
  </si>
  <si>
    <t>Międzyszkolny Klub Sportowy Niesłyszących "Piast Wrocław"</t>
  </si>
  <si>
    <t>1. biuro@mksnpiast.pl</t>
  </si>
  <si>
    <t>2. maciejmucha@gmail.com</t>
  </si>
  <si>
    <t>Międzyszkolny Klub Sportowy Swim Academy Termy Jakuba</t>
  </si>
  <si>
    <t>1. biuro@swim-academy.pl</t>
  </si>
  <si>
    <t>2. jb69@onet.eu</t>
  </si>
  <si>
    <t>3. fido1983@vp.pl</t>
  </si>
  <si>
    <t>MKS Piast Głogów</t>
  </si>
  <si>
    <t>1. sp10gl@poczta.onet.pl</t>
  </si>
  <si>
    <t>2. skib0303@wp.p</t>
  </si>
  <si>
    <t xml:space="preserve">Młodzieżowy Klub Sportowy ,,Jedenastka'' </t>
  </si>
  <si>
    <t>1. mks11@poczta.onet.pl</t>
  </si>
  <si>
    <t>2. mal.wlostowska@gmail.com</t>
  </si>
  <si>
    <t>MSWIM</t>
  </si>
  <si>
    <t>1. m@mswim.pl</t>
  </si>
  <si>
    <t>Stowarzyszenie HYDRA</t>
  </si>
  <si>
    <t>1. hydra.legnica@gmail.com</t>
  </si>
  <si>
    <t>2. karola.bochnia@gmail.com</t>
  </si>
  <si>
    <t>3. adam.rybakiewicz@tlen.pl</t>
  </si>
  <si>
    <t xml:space="preserve">Stowarzyszenie Klub Sportowy ,,Aurora'' </t>
  </si>
  <si>
    <t>1. aurora@aurorasynchro.pl</t>
  </si>
  <si>
    <t>2. zarzad@aurorasynchro.pl</t>
  </si>
  <si>
    <t>3. agnieszka.dziewirz@gmail.com</t>
  </si>
  <si>
    <t>Uczniowski Klub Pływacki "Na Fali"</t>
  </si>
  <si>
    <t>1. nafalijawor@wp.pl</t>
  </si>
  <si>
    <t>2. nafali.justynanowak@gmail.com</t>
  </si>
  <si>
    <t>Uczniowski Klub Pływacki MANTA Jelcz-Laskowice</t>
  </si>
  <si>
    <t>1. romanzerek@gmail.com</t>
  </si>
  <si>
    <t>Uczniowski Klub Pływacki TORPEDA Oleśnica</t>
  </si>
  <si>
    <t>1. plywak21@wp.pl</t>
  </si>
  <si>
    <t>Uczniowski Klub Sportowy ,,CZWÓRKA'' Świdnica</t>
  </si>
  <si>
    <t>1. kontakt@uks4.swidnica.pl</t>
  </si>
  <si>
    <t>2. arti595@wp.pl</t>
  </si>
  <si>
    <t>3. m.kwak@sp4swidnica.pl</t>
  </si>
  <si>
    <t>Uczniowski Klub Sportowy ,,HS'' Team Kryty Basen Kłodzko</t>
  </si>
  <si>
    <t>1. hsteam.klodzko@gmail.com</t>
  </si>
  <si>
    <t>2. ewelina.decker@gmail.com</t>
  </si>
  <si>
    <t>3. hszyd@o2.pl</t>
  </si>
  <si>
    <t>Uczniowski Klub Sportowy ,,SZAFIR'' Wałbrzych</t>
  </si>
  <si>
    <t>1. szafir@pecet.com.pl</t>
  </si>
  <si>
    <t>2. niedzwieckir@gmail.com</t>
  </si>
  <si>
    <t>Uczniowski Klub Sportowy ''ORKA''</t>
  </si>
  <si>
    <t>1. adam.rat@poczta.fm</t>
  </si>
  <si>
    <t>2. andrzej.kulig@gmail.com</t>
  </si>
  <si>
    <t>Uczniowski Klub Sportowy "BUTTERFLY" w Strzelinie</t>
  </si>
  <si>
    <t>1. akademiaplywanie@wp.pl</t>
  </si>
  <si>
    <t>2. iwona513@onet.eu</t>
  </si>
  <si>
    <t>Uczniowski Klub Sportowy "IMPULS"</t>
  </si>
  <si>
    <t>1. uksimpulsklodzko@gmail.com</t>
  </si>
  <si>
    <t>2. natsaw@op.pl</t>
  </si>
  <si>
    <t>Uczniowski Klub Sportowy "Krośnicka Przystań"</t>
  </si>
  <si>
    <t>1. mateusz.grudkowski@gmail.com</t>
  </si>
  <si>
    <t>Uczniowski Klub Sportowy ALFA Wałbrzych</t>
  </si>
  <si>
    <t>1. uksalfa@walbrzych.pl</t>
  </si>
  <si>
    <t>2. ppbkaminski@gmail.com</t>
  </si>
  <si>
    <t>Uczniowski Klub Sportowy Delfinek Legnica</t>
  </si>
  <si>
    <t>1. uks.delfinek@wp.pl</t>
  </si>
  <si>
    <t>2. pirecka_w@wp.pl</t>
  </si>
  <si>
    <t>Uczniowski Klub Sportowy KORAL Wrocław</t>
  </si>
  <si>
    <t>1. ukskoral@sp50.wroclaw.pl</t>
  </si>
  <si>
    <t>2. chrobotka@wp.pl</t>
  </si>
  <si>
    <t>3. ylac@wp.pl</t>
  </si>
  <si>
    <t>Uczniowski Klub Sportowy PATOMSWIM Bogatynia</t>
  </si>
  <si>
    <t>1. patomswim@gmail.com</t>
  </si>
  <si>
    <t>2. rslawin75@gmail.com</t>
  </si>
  <si>
    <t>Uczniowski Klub Sportowy przy Szkole Podstawowej w Chocianowie</t>
  </si>
  <si>
    <t>1. dbukowskidaniel@gmail.com</t>
  </si>
  <si>
    <t>Uczniowski Klub Sportowy RAPID Wrocław</t>
  </si>
  <si>
    <t>1. stasiaczekmichal@gmail.com</t>
  </si>
  <si>
    <t>2. uks.rapid.wroclaw@gmail.com</t>
  </si>
  <si>
    <t>Uczniowski Klub Sportowy Synchro Wrocław</t>
  </si>
  <si>
    <t>1. ukssynchrowro@gmail.com</t>
  </si>
  <si>
    <t>Uczniowski Ludowy Klub Sportowy ,,Wodny Świat''</t>
  </si>
  <si>
    <t>1. chryczyk2@wp.pl</t>
  </si>
  <si>
    <t>2. dawidrat@o2.pl</t>
  </si>
  <si>
    <t>UKS Energetyk Zgorzelec</t>
  </si>
  <si>
    <t>1. biuro@plywanie-zgorzelec.pl</t>
  </si>
  <si>
    <t>2. lukaskondracki@gmail.com</t>
  </si>
  <si>
    <t>3. divemaster68@gmail.com</t>
  </si>
  <si>
    <t>UKS Pływanie Artystyczne Trzebnica</t>
  </si>
  <si>
    <t>1. ukssynchrotrzebnica@gmail.com</t>
  </si>
  <si>
    <t>UKS Shark Rudna</t>
  </si>
  <si>
    <t>1. paki1@poczta.onet.pl</t>
  </si>
  <si>
    <t>2. adrianszajnicki@interia.pl</t>
  </si>
  <si>
    <t>Wojewódzkie Zrzeszenie Sportowe Niepełnosprawnych ,,START''</t>
  </si>
  <si>
    <t>1. wasstart@post.pl</t>
  </si>
  <si>
    <t>Wojskowy Klub Sportowy Śląsk</t>
  </si>
  <si>
    <t>1. szymon.kujat@aqualitum.pl</t>
  </si>
  <si>
    <t>2. seidel-wks@o2.pl</t>
  </si>
  <si>
    <t>Wrocławski Waterpolowy Klub Sportowy</t>
  </si>
  <si>
    <t>1. joz.ew@wp.pl</t>
  </si>
  <si>
    <t>Piłka wodna, Masters</t>
  </si>
  <si>
    <t>Ząbkowicki Klub Pływacki "Frankenstein"</t>
  </si>
  <si>
    <t>1. kingagrabowa@wp.pl</t>
  </si>
  <si>
    <t>POWRÓT do klubów</t>
  </si>
  <si>
    <t>dzieci - 12 lat i młodsi (r.2009 i młodsi)</t>
  </si>
  <si>
    <t>młodzicy - 13-14 lat (r. 2007 i 2008)</t>
  </si>
  <si>
    <t xml:space="preserve">junior młodszy - 15-16 lat  (r. 2005 i 2006) </t>
  </si>
  <si>
    <t>junior - 17-18 lat (r.2003 i 2004)</t>
  </si>
  <si>
    <t>młodzieżowiec - r. 2002 do 1998</t>
  </si>
  <si>
    <t>seniorzy - 24 lata i starsi ( 1997 i starsi)</t>
  </si>
  <si>
    <t>K</t>
  </si>
  <si>
    <t>M</t>
  </si>
  <si>
    <t>suma</t>
  </si>
  <si>
    <t>ilość zawodników</t>
  </si>
  <si>
    <t>MASRERS</t>
  </si>
  <si>
    <t>Liczba zawodników z aktywnymi badaniami 1188</t>
  </si>
  <si>
    <t>Liczba rekorów (zawodników): kobiet 1929, mężczyzn1849, razem3778</t>
  </si>
  <si>
    <t>Liczka klubów DOZP w SEL to 56 aktywnych członków oraz 5 nie aktywnych, które nie zostały ujęte w statystyce</t>
  </si>
  <si>
    <t>stan na 14.08.2021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</si>
</sst>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1" applyAlignment="1">
      <alignment vertical="center" wrapText="1"/>
    </xf>
    <xf numFmtId="0" fontId="2" fillId="0" borderId="0" xfId="1" applyAlignment="1">
      <alignment horizontal="left" vertical="center" wrapText="1" indent="1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1"/>
    <xf numFmtId="12" fontId="0" fillId="0" borderId="0" xfId="0" applyNumberFormat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10" xfId="0" applyBorder="1"/>
    <xf numFmtId="0" fontId="0" fillId="0" borderId="24" xfId="0" applyBorder="1"/>
    <xf numFmtId="0" fontId="0" fillId="0" borderId="3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2" xfId="0" applyBorder="1"/>
    <xf numFmtId="0" fontId="0" fillId="0" borderId="31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12" fontId="0" fillId="0" borderId="1" xfId="0" applyNumberFormat="1" applyBorder="1"/>
    <xf numFmtId="0" fontId="2" fillId="0" borderId="0" xfId="1" applyAlignment="1">
      <alignment vertical="top" wrapText="1"/>
    </xf>
    <xf numFmtId="0" fontId="2" fillId="0" borderId="0" xfId="1" applyAlignment="1">
      <alignment horizontal="center" vertical="top" wrapText="1"/>
    </xf>
    <xf numFmtId="0" fontId="2" fillId="0" borderId="0" xfId="1" applyAlignment="1">
      <alignment horizontal="left" vertical="center" wrapText="1" indent="1"/>
    </xf>
    <xf numFmtId="0" fontId="2" fillId="0" borderId="0" xfId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sharedStrings" Target="sharedString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l2.polswim.pl/taxonomy/term/1?order=field_club_number&amp;sort=desc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123825</xdr:colOff>
      <xdr:row>0</xdr:row>
      <xdr:rowOff>123825</xdr:rowOff>
    </xdr:to>
    <xdr:pic>
      <xdr:nvPicPr>
        <xdr:cNvPr id="2" name="Obraz 1" descr="sortuj malejąco">
          <a:hlinkClick xmlns:r="http://schemas.openxmlformats.org/officeDocument/2006/relationships" r:id="rId1" tooltip="sortuj według Numer klubu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ylac@wp.pl" TargetMode="External"/><Relationship Id="rId21" Type="http://schemas.openxmlformats.org/officeDocument/2006/relationships/hyperlink" Target="mailto:pawelhoffman@interia.pl" TargetMode="External"/><Relationship Id="rId42" Type="http://schemas.openxmlformats.org/officeDocument/2006/relationships/hyperlink" Target="mailto:b.kowarzyk@gmail.com" TargetMode="External"/><Relationship Id="rId47" Type="http://schemas.openxmlformats.org/officeDocument/2006/relationships/hyperlink" Target="mailto:patomswim@gmail.com" TargetMode="External"/><Relationship Id="rId63" Type="http://schemas.openxmlformats.org/officeDocument/2006/relationships/hyperlink" Target="mailto:biuro@swim-academy.pl" TargetMode="External"/><Relationship Id="rId68" Type="http://schemas.openxmlformats.org/officeDocument/2006/relationships/hyperlink" Target="mailto:ks.neptun.swidnica@wp.pl" TargetMode="External"/><Relationship Id="rId84" Type="http://schemas.openxmlformats.org/officeDocument/2006/relationships/hyperlink" Target="mailto:m@mswim.pl" TargetMode="External"/><Relationship Id="rId89" Type="http://schemas.openxmlformats.org/officeDocument/2006/relationships/hyperlink" Target="mailto:stasiaczekmichal@gmail.com" TargetMode="External"/><Relationship Id="rId16" Type="http://schemas.openxmlformats.org/officeDocument/2006/relationships/hyperlink" Target="mailto:szymon.kujat@aqualitum.pl" TargetMode="External"/><Relationship Id="rId107" Type="http://schemas.openxmlformats.org/officeDocument/2006/relationships/hyperlink" Target="mailto:aniaklinger03@gmail.com" TargetMode="External"/><Relationship Id="rId11" Type="http://schemas.openxmlformats.org/officeDocument/2006/relationships/hyperlink" Target="mailto:khsbd@wp.pl" TargetMode="External"/><Relationship Id="rId32" Type="http://schemas.openxmlformats.org/officeDocument/2006/relationships/hyperlink" Target="mailto:adam.rat@poczta.fm" TargetMode="External"/><Relationship Id="rId37" Type="http://schemas.openxmlformats.org/officeDocument/2006/relationships/hyperlink" Target="mailto:arturmosiak@interia.pl" TargetMode="External"/><Relationship Id="rId53" Type="http://schemas.openxmlformats.org/officeDocument/2006/relationships/hyperlink" Target="mailto:justyna.dadela@gmail.com" TargetMode="External"/><Relationship Id="rId58" Type="http://schemas.openxmlformats.org/officeDocument/2006/relationships/hyperlink" Target="mailto:aurora@aurorasynchro.pl" TargetMode="External"/><Relationship Id="rId74" Type="http://schemas.openxmlformats.org/officeDocument/2006/relationships/hyperlink" Target="mailto:arti595@wp.pl" TargetMode="External"/><Relationship Id="rId79" Type="http://schemas.openxmlformats.org/officeDocument/2006/relationships/hyperlink" Target="mailto:plywanietrzebnica@wp.pl" TargetMode="External"/><Relationship Id="rId102" Type="http://schemas.openxmlformats.org/officeDocument/2006/relationships/hyperlink" Target="mailto:iwona513@onet.eu" TargetMode="External"/><Relationship Id="rId5" Type="http://schemas.openxmlformats.org/officeDocument/2006/relationships/hyperlink" Target="mailto:andrzejklarowicz@gmail.com" TargetMode="External"/><Relationship Id="rId90" Type="http://schemas.openxmlformats.org/officeDocument/2006/relationships/hyperlink" Target="mailto:uks.rapid.wroclaw@gmail.com" TargetMode="External"/><Relationship Id="rId95" Type="http://schemas.openxmlformats.org/officeDocument/2006/relationships/hyperlink" Target="mailto:uksalfa@walbrzych.pl" TargetMode="External"/><Relationship Id="rId22" Type="http://schemas.openxmlformats.org/officeDocument/2006/relationships/hyperlink" Target="mailto:chryczyk2@wp.pl" TargetMode="External"/><Relationship Id="rId27" Type="http://schemas.openxmlformats.org/officeDocument/2006/relationships/hyperlink" Target="mailto:romanzerek@gmail.com" TargetMode="External"/><Relationship Id="rId43" Type="http://schemas.openxmlformats.org/officeDocument/2006/relationships/hyperlink" Target="mailto:bogdan.jawor@gmail.com" TargetMode="External"/><Relationship Id="rId48" Type="http://schemas.openxmlformats.org/officeDocument/2006/relationships/hyperlink" Target="mailto:rslawin75@gmail.com" TargetMode="External"/><Relationship Id="rId64" Type="http://schemas.openxmlformats.org/officeDocument/2006/relationships/hyperlink" Target="mailto:jb69@onet.eu" TargetMode="External"/><Relationship Id="rId69" Type="http://schemas.openxmlformats.org/officeDocument/2006/relationships/hyperlink" Target="mailto:ukssynchrowro@gmail.com" TargetMode="External"/><Relationship Id="rId80" Type="http://schemas.openxmlformats.org/officeDocument/2006/relationships/hyperlink" Target="mailto:dominika.duszak@wp.pl" TargetMode="External"/><Relationship Id="rId85" Type="http://schemas.openxmlformats.org/officeDocument/2006/relationships/hyperlink" Target="mailto:wojdob@gmail.com" TargetMode="External"/><Relationship Id="rId12" Type="http://schemas.openxmlformats.org/officeDocument/2006/relationships/hyperlink" Target="mailto:addamos1@wp.pl" TargetMode="External"/><Relationship Id="rId17" Type="http://schemas.openxmlformats.org/officeDocument/2006/relationships/hyperlink" Target="mailto:seidel-wks@o2.pl" TargetMode="External"/><Relationship Id="rId33" Type="http://schemas.openxmlformats.org/officeDocument/2006/relationships/hyperlink" Target="mailto:andrzej.kulig@gmail.com" TargetMode="External"/><Relationship Id="rId38" Type="http://schemas.openxmlformats.org/officeDocument/2006/relationships/hyperlink" Target="mailto:jwidomski@wp.pl" TargetMode="External"/><Relationship Id="rId59" Type="http://schemas.openxmlformats.org/officeDocument/2006/relationships/hyperlink" Target="mailto:zarzad@aurorasynchro.pl" TargetMode="External"/><Relationship Id="rId103" Type="http://schemas.openxmlformats.org/officeDocument/2006/relationships/hyperlink" Target="mailto:dbukowskidaniel@gmail.com" TargetMode="External"/><Relationship Id="rId108" Type="http://schemas.openxmlformats.org/officeDocument/2006/relationships/hyperlink" Target="mailto:kingagrabowa@wp.pl" TargetMode="External"/><Relationship Id="rId54" Type="http://schemas.openxmlformats.org/officeDocument/2006/relationships/hyperlink" Target="mailto:jacek.pisarski@x.wp.pl" TargetMode="External"/><Relationship Id="rId70" Type="http://schemas.openxmlformats.org/officeDocument/2006/relationships/hyperlink" Target="mailto:klub@justswim.pl" TargetMode="External"/><Relationship Id="rId75" Type="http://schemas.openxmlformats.org/officeDocument/2006/relationships/hyperlink" Target="mailto:m.kwak@sp4swidnica.pl" TargetMode="External"/><Relationship Id="rId91" Type="http://schemas.openxmlformats.org/officeDocument/2006/relationships/hyperlink" Target="mailto:dariuszwolny@interia.pl" TargetMode="External"/><Relationship Id="rId96" Type="http://schemas.openxmlformats.org/officeDocument/2006/relationships/hyperlink" Target="mailto:ppbkaminski@gmail.com" TargetMode="External"/><Relationship Id="rId1" Type="http://schemas.openxmlformats.org/officeDocument/2006/relationships/hyperlink" Target="mailto:juvenia@juvenia.pl" TargetMode="External"/><Relationship Id="rId6" Type="http://schemas.openxmlformats.org/officeDocument/2006/relationships/hyperlink" Target="mailto:przemyslaw.mazan@onet.pl" TargetMode="External"/><Relationship Id="rId15" Type="http://schemas.openxmlformats.org/officeDocument/2006/relationships/hyperlink" Target="mailto:divemaster68@gmail.com" TargetMode="External"/><Relationship Id="rId23" Type="http://schemas.openxmlformats.org/officeDocument/2006/relationships/hyperlink" Target="mailto:dawidrat@o2.pl" TargetMode="External"/><Relationship Id="rId28" Type="http://schemas.openxmlformats.org/officeDocument/2006/relationships/hyperlink" Target="mailto:sp10gl@poczta.onet.pl" TargetMode="External"/><Relationship Id="rId36" Type="http://schemas.openxmlformats.org/officeDocument/2006/relationships/hyperlink" Target="mailto:mkp.atol@wp.pl" TargetMode="External"/><Relationship Id="rId49" Type="http://schemas.openxmlformats.org/officeDocument/2006/relationships/hyperlink" Target="mailto:plywak21@wp.pl" TargetMode="External"/><Relationship Id="rId57" Type="http://schemas.openxmlformats.org/officeDocument/2006/relationships/hyperlink" Target="mailto:k.dudak@wp.pl" TargetMode="External"/><Relationship Id="rId106" Type="http://schemas.openxmlformats.org/officeDocument/2006/relationships/hyperlink" Target="mailto:gpruszynski1@wp.pl" TargetMode="External"/><Relationship Id="rId10" Type="http://schemas.openxmlformats.org/officeDocument/2006/relationships/hyperlink" Target="mailto:mal.wlostowska@gmail.com" TargetMode="External"/><Relationship Id="rId31" Type="http://schemas.openxmlformats.org/officeDocument/2006/relationships/hyperlink" Target="mailto:kwiniarczyk82@gmail.com" TargetMode="External"/><Relationship Id="rId44" Type="http://schemas.openxmlformats.org/officeDocument/2006/relationships/hyperlink" Target="mailto:synchronki@gmail.com" TargetMode="External"/><Relationship Id="rId52" Type="http://schemas.openxmlformats.org/officeDocument/2006/relationships/hyperlink" Target="mailto:plywacybielawa@gmail.com" TargetMode="External"/><Relationship Id="rId60" Type="http://schemas.openxmlformats.org/officeDocument/2006/relationships/hyperlink" Target="mailto:agnieszka.dziewirz@gmail.com" TargetMode="External"/><Relationship Id="rId65" Type="http://schemas.openxmlformats.org/officeDocument/2006/relationships/hyperlink" Target="mailto:fido1983@vp.pl" TargetMode="External"/><Relationship Id="rId73" Type="http://schemas.openxmlformats.org/officeDocument/2006/relationships/hyperlink" Target="mailto:kontakt@uks4.swidnica.pl" TargetMode="External"/><Relationship Id="rId78" Type="http://schemas.openxmlformats.org/officeDocument/2006/relationships/hyperlink" Target="mailto:hszyd@o2.pl" TargetMode="External"/><Relationship Id="rId81" Type="http://schemas.openxmlformats.org/officeDocument/2006/relationships/hyperlink" Target="mailto:wasstart@post.pl" TargetMode="External"/><Relationship Id="rId86" Type="http://schemas.openxmlformats.org/officeDocument/2006/relationships/hyperlink" Target="mailto:edytakmiecikk@gmail.com" TargetMode="External"/><Relationship Id="rId94" Type="http://schemas.openxmlformats.org/officeDocument/2006/relationships/hyperlink" Target="mailto:adam.rybakiewicz@tlen.pl" TargetMode="External"/><Relationship Id="rId99" Type="http://schemas.openxmlformats.org/officeDocument/2006/relationships/hyperlink" Target="mailto:uksimpulsklodzko@gmail.com" TargetMode="External"/><Relationship Id="rId101" Type="http://schemas.openxmlformats.org/officeDocument/2006/relationships/hyperlink" Target="mailto:akademiaplywanie@wp.pl" TargetMode="External"/><Relationship Id="rId4" Type="http://schemas.openxmlformats.org/officeDocument/2006/relationships/hyperlink" Target="mailto:azs@awf.wroc.pl" TargetMode="External"/><Relationship Id="rId9" Type="http://schemas.openxmlformats.org/officeDocument/2006/relationships/hyperlink" Target="mailto:mks11@poczta.onet.pl" TargetMode="External"/><Relationship Id="rId13" Type="http://schemas.openxmlformats.org/officeDocument/2006/relationships/hyperlink" Target="mailto:biuro@plywanie-zgorzelec.pl" TargetMode="External"/><Relationship Id="rId18" Type="http://schemas.openxmlformats.org/officeDocument/2006/relationships/hyperlink" Target="mailto:ewajuraszek99@op.pl" TargetMode="External"/><Relationship Id="rId39" Type="http://schemas.openxmlformats.org/officeDocument/2006/relationships/hyperlink" Target="mailto:a.rybacki@gmail.com" TargetMode="External"/><Relationship Id="rId109" Type="http://schemas.openxmlformats.org/officeDocument/2006/relationships/hyperlink" Target="mailto:klub@swim-art.pl" TargetMode="External"/><Relationship Id="rId34" Type="http://schemas.openxmlformats.org/officeDocument/2006/relationships/hyperlink" Target="mailto:paki1@poczta.onet.pl" TargetMode="External"/><Relationship Id="rId50" Type="http://schemas.openxmlformats.org/officeDocument/2006/relationships/hyperlink" Target="mailto:%20uks.delfinek@wp.pl" TargetMode="External"/><Relationship Id="rId55" Type="http://schemas.openxmlformats.org/officeDocument/2006/relationships/hyperlink" Target="mailto:zuzanna.pisarska@x.wp.pl" TargetMode="External"/><Relationship Id="rId76" Type="http://schemas.openxmlformats.org/officeDocument/2006/relationships/hyperlink" Target="mailto:hsteam.klodzko@gmail.com" TargetMode="External"/><Relationship Id="rId97" Type="http://schemas.openxmlformats.org/officeDocument/2006/relationships/hyperlink" Target="mailto:biuro@mksnpiast.pl" TargetMode="External"/><Relationship Id="rId104" Type="http://schemas.openxmlformats.org/officeDocument/2006/relationships/hyperlink" Target="mailto:joz.ew@wp.pl" TargetMode="External"/><Relationship Id="rId7" Type="http://schemas.openxmlformats.org/officeDocument/2006/relationships/hyperlink" Target="mailto:gmisiarz@juvenia.pl" TargetMode="External"/><Relationship Id="rId71" Type="http://schemas.openxmlformats.org/officeDocument/2006/relationships/hyperlink" Target="mailto:marcin.binasiewicz@justswim.pl" TargetMode="External"/><Relationship Id="rId92" Type="http://schemas.openxmlformats.org/officeDocument/2006/relationships/hyperlink" Target="mailto:hydra.legnica@gmail.com" TargetMode="External"/><Relationship Id="rId2" Type="http://schemas.openxmlformats.org/officeDocument/2006/relationships/hyperlink" Target="mailto:plywanie@juvenia.pl" TargetMode="External"/><Relationship Id="rId29" Type="http://schemas.openxmlformats.org/officeDocument/2006/relationships/hyperlink" Target="mailto:skib0303@wp.p" TargetMode="External"/><Relationship Id="rId24" Type="http://schemas.openxmlformats.org/officeDocument/2006/relationships/hyperlink" Target="mailto:ukskoral@sp50.wroclaw.pl" TargetMode="External"/><Relationship Id="rId40" Type="http://schemas.openxmlformats.org/officeDocument/2006/relationships/hyperlink" Target="mailto:anna.rach@poczta.onet.pl" TargetMode="External"/><Relationship Id="rId45" Type="http://schemas.openxmlformats.org/officeDocument/2006/relationships/hyperlink" Target="mailto:betisocha@wp.pl" TargetMode="External"/><Relationship Id="rId66" Type="http://schemas.openxmlformats.org/officeDocument/2006/relationships/hyperlink" Target="mailto:szafir@pecet.com.pl" TargetMode="External"/><Relationship Id="rId87" Type="http://schemas.openxmlformats.org/officeDocument/2006/relationships/hyperlink" Target="mailto:kspiastnowaruda@interia.pl" TargetMode="External"/><Relationship Id="rId110" Type="http://schemas.openxmlformats.org/officeDocument/2006/relationships/hyperlink" Target="mailto:nafali.justynanowak@gmail.com" TargetMode="External"/><Relationship Id="rId61" Type="http://schemas.openxmlformats.org/officeDocument/2006/relationships/hyperlink" Target="mailto:swimteambielawa@wp.pl" TargetMode="External"/><Relationship Id="rId82" Type="http://schemas.openxmlformats.org/officeDocument/2006/relationships/hyperlink" Target="mailto:mateusz.grudkowski@gmail.com" TargetMode="External"/><Relationship Id="rId19" Type="http://schemas.openxmlformats.org/officeDocument/2006/relationships/hyperlink" Target="mailto:mks9dzierzoniow@gmail.com" TargetMode="External"/><Relationship Id="rId14" Type="http://schemas.openxmlformats.org/officeDocument/2006/relationships/hyperlink" Target="mailto:lukaskondracki@gmail.com" TargetMode="External"/><Relationship Id="rId30" Type="http://schemas.openxmlformats.org/officeDocument/2006/relationships/hyperlink" Target="mailto:klub@piranie-lubin.pl" TargetMode="External"/><Relationship Id="rId35" Type="http://schemas.openxmlformats.org/officeDocument/2006/relationships/hyperlink" Target="mailto:adrianszajnicki@interia.pl" TargetMode="External"/><Relationship Id="rId56" Type="http://schemas.openxmlformats.org/officeDocument/2006/relationships/hyperlink" Target="mailto:klub-harpun@wp.pl" TargetMode="External"/><Relationship Id="rId77" Type="http://schemas.openxmlformats.org/officeDocument/2006/relationships/hyperlink" Target="mailto:ewelina.decker@gmail.com" TargetMode="External"/><Relationship Id="rId100" Type="http://schemas.openxmlformats.org/officeDocument/2006/relationships/hyperlink" Target="mailto:natsaw@op.pl" TargetMode="External"/><Relationship Id="rId105" Type="http://schemas.openxmlformats.org/officeDocument/2006/relationships/hyperlink" Target="mailto:ukssynchrotrzebnica@gmail.com" TargetMode="External"/><Relationship Id="rId8" Type="http://schemas.openxmlformats.org/officeDocument/2006/relationships/hyperlink" Target="mailto:kdw@juvenia.pl" TargetMode="External"/><Relationship Id="rId51" Type="http://schemas.openxmlformats.org/officeDocument/2006/relationships/hyperlink" Target="mailto:pirecka_w@wp.pl" TargetMode="External"/><Relationship Id="rId72" Type="http://schemas.openxmlformats.org/officeDocument/2006/relationships/hyperlink" Target="mailto:sylwia.sikora@justswim.pl" TargetMode="External"/><Relationship Id="rId93" Type="http://schemas.openxmlformats.org/officeDocument/2006/relationships/hyperlink" Target="mailto:karola.bochnia@gmail.com" TargetMode="External"/><Relationship Id="rId98" Type="http://schemas.openxmlformats.org/officeDocument/2006/relationships/hyperlink" Target="mailto:maciejmucha@gmail.com" TargetMode="External"/><Relationship Id="rId3" Type="http://schemas.openxmlformats.org/officeDocument/2006/relationships/hyperlink" Target="mailto:sekretariat@juvenia.pl" TargetMode="External"/><Relationship Id="rId25" Type="http://schemas.openxmlformats.org/officeDocument/2006/relationships/hyperlink" Target="mailto:chrobotka@wp.pl" TargetMode="External"/><Relationship Id="rId46" Type="http://schemas.openxmlformats.org/officeDocument/2006/relationships/hyperlink" Target="mailto:magmati@interia.pl" TargetMode="External"/><Relationship Id="rId67" Type="http://schemas.openxmlformats.org/officeDocument/2006/relationships/hyperlink" Target="mailto:niedzwieckir@gmail.com" TargetMode="External"/><Relationship Id="rId20" Type="http://schemas.openxmlformats.org/officeDocument/2006/relationships/hyperlink" Target="mailto:pletval@interia.pl" TargetMode="External"/><Relationship Id="rId41" Type="http://schemas.openxmlformats.org/officeDocument/2006/relationships/hyperlink" Target="mailto:masters.polkowice@gmail.com" TargetMode="External"/><Relationship Id="rId62" Type="http://schemas.openxmlformats.org/officeDocument/2006/relationships/hyperlink" Target="mailto:rlacny@wp.pl" TargetMode="External"/><Relationship Id="rId83" Type="http://schemas.openxmlformats.org/officeDocument/2006/relationships/hyperlink" Target="mailto:nafalijawor@wp.pl" TargetMode="External"/><Relationship Id="rId88" Type="http://schemas.openxmlformats.org/officeDocument/2006/relationships/hyperlink" Target="mailto:grzegorz.kulig@vp.pl" TargetMode="External"/><Relationship Id="rId11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2"/>
  <sheetViews>
    <sheetView zoomScaleNormal="100" workbookViewId="0">
      <pane xSplit="1" ySplit="1" topLeftCell="B166" activePane="bottomRight" state="frozen"/>
      <selection pane="topRight" activeCell="B1" sqref="B1"/>
      <selection pane="bottomLeft" activeCell="A2" sqref="A2"/>
      <selection pane="bottomRight" activeCell="A170" sqref="A170:A171"/>
    </sheetView>
  </sheetViews>
  <sheetFormatPr defaultRowHeight="15.75" customHeight="1" x14ac:dyDescent="0.25"/>
  <cols>
    <col min="1" max="1" width="33" style="5" customWidth="1"/>
    <col min="2" max="2" width="36.7109375" customWidth="1"/>
    <col min="3" max="3" width="14.7109375" customWidth="1"/>
    <col min="4" max="7" width="9.140625" style="8"/>
    <col min="8" max="8" width="12.7109375" customWidth="1"/>
    <col min="9" max="9" width="11.140625" customWidth="1"/>
    <col min="10" max="10" width="12.28515625" customWidth="1"/>
    <col min="13" max="13" width="16.42578125" bestFit="1" customWidth="1"/>
  </cols>
  <sheetData>
    <row r="1" spans="1:13" s="7" customFormat="1" ht="40.5" customHeight="1" thickBot="1" x14ac:dyDescent="0.3">
      <c r="A1" s="10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/>
      <c r="J1" s="6"/>
      <c r="M1" s="46"/>
    </row>
    <row r="2" spans="1:13" ht="15.75" customHeight="1" x14ac:dyDescent="0.25">
      <c r="A2" s="48" t="s">
        <v>84</v>
      </c>
      <c r="B2" s="4" t="s">
        <v>85</v>
      </c>
      <c r="C2" s="52" t="s">
        <v>8</v>
      </c>
      <c r="D2" s="51">
        <v>1</v>
      </c>
      <c r="E2" s="51">
        <v>100101</v>
      </c>
      <c r="F2" s="51" t="s">
        <v>9</v>
      </c>
      <c r="G2" s="51" t="s">
        <v>9</v>
      </c>
      <c r="H2" s="52">
        <v>482</v>
      </c>
      <c r="I2" s="52"/>
      <c r="J2" s="52"/>
    </row>
    <row r="3" spans="1:13" ht="15.75" customHeight="1" x14ac:dyDescent="0.25">
      <c r="A3" s="48"/>
      <c r="B3" s="4" t="s">
        <v>86</v>
      </c>
      <c r="C3" s="52"/>
      <c r="D3" s="51"/>
      <c r="E3" s="51"/>
      <c r="F3" s="51"/>
      <c r="G3" s="51"/>
      <c r="H3" s="52"/>
      <c r="I3" s="52"/>
      <c r="J3" s="52"/>
    </row>
    <row r="4" spans="1:13" ht="15.75" customHeight="1" x14ac:dyDescent="0.25">
      <c r="A4" s="48"/>
      <c r="B4" s="4" t="s">
        <v>87</v>
      </c>
      <c r="C4" s="52"/>
      <c r="D4" s="51"/>
      <c r="E4" s="51"/>
      <c r="F4" s="51"/>
      <c r="G4" s="51"/>
      <c r="H4" s="52"/>
      <c r="I4" s="52"/>
      <c r="J4" s="52"/>
    </row>
    <row r="5" spans="1:13" ht="15.75" customHeight="1" x14ac:dyDescent="0.25">
      <c r="B5" s="2"/>
      <c r="C5" s="52"/>
      <c r="D5" s="51"/>
      <c r="E5" s="51"/>
      <c r="F5" s="51"/>
      <c r="G5" s="51"/>
      <c r="H5" s="52"/>
      <c r="I5" s="52"/>
      <c r="J5" s="52"/>
    </row>
    <row r="6" spans="1:13" ht="15.75" customHeight="1" x14ac:dyDescent="0.25">
      <c r="A6" s="48" t="s">
        <v>32</v>
      </c>
      <c r="B6" s="4" t="s">
        <v>33</v>
      </c>
      <c r="C6" s="52" t="s">
        <v>8</v>
      </c>
      <c r="D6" s="51">
        <v>2</v>
      </c>
      <c r="E6" s="51">
        <v>100201</v>
      </c>
      <c r="F6" s="51" t="s">
        <v>9</v>
      </c>
      <c r="G6" s="51" t="s">
        <v>9</v>
      </c>
      <c r="H6" s="52">
        <v>90</v>
      </c>
      <c r="I6" s="52"/>
      <c r="J6" s="52"/>
    </row>
    <row r="7" spans="1:13" ht="15.75" customHeight="1" x14ac:dyDescent="0.25">
      <c r="A7" s="48"/>
      <c r="B7" s="4" t="s">
        <v>34</v>
      </c>
      <c r="C7" s="52"/>
      <c r="D7" s="51"/>
      <c r="E7" s="51"/>
      <c r="F7" s="51"/>
      <c r="G7" s="51"/>
      <c r="H7" s="52"/>
      <c r="I7" s="52"/>
      <c r="J7" s="52"/>
    </row>
    <row r="8" spans="1:13" ht="15.75" customHeight="1" x14ac:dyDescent="0.25">
      <c r="A8" s="48"/>
      <c r="B8" s="4" t="s">
        <v>35</v>
      </c>
      <c r="C8" s="52"/>
      <c r="D8" s="51"/>
      <c r="E8" s="51"/>
      <c r="F8" s="51"/>
      <c r="G8" s="51"/>
      <c r="H8" s="52"/>
      <c r="I8" s="52"/>
      <c r="J8" s="52"/>
    </row>
    <row r="9" spans="1:13" ht="15.75" customHeight="1" x14ac:dyDescent="0.25">
      <c r="A9" s="48"/>
      <c r="B9" s="4" t="s">
        <v>36</v>
      </c>
      <c r="C9" s="52"/>
      <c r="D9" s="51"/>
      <c r="E9" s="51"/>
      <c r="F9" s="51"/>
      <c r="G9" s="51"/>
      <c r="H9" s="52"/>
      <c r="I9" s="52"/>
      <c r="J9" s="52"/>
    </row>
    <row r="10" spans="1:13" ht="15.75" customHeight="1" x14ac:dyDescent="0.25">
      <c r="A10" s="48"/>
      <c r="B10" s="4" t="s">
        <v>37</v>
      </c>
      <c r="C10" s="52"/>
      <c r="D10" s="51"/>
      <c r="E10" s="51"/>
      <c r="F10" s="51"/>
      <c r="G10" s="51"/>
      <c r="H10" s="52"/>
      <c r="I10" s="52"/>
      <c r="J10" s="52"/>
    </row>
    <row r="11" spans="1:13" ht="15.75" customHeight="1" x14ac:dyDescent="0.25">
      <c r="B11" s="2"/>
      <c r="C11" s="52"/>
      <c r="D11" s="51"/>
      <c r="E11" s="51"/>
      <c r="F11" s="51"/>
      <c r="G11" s="51"/>
      <c r="H11" s="52"/>
      <c r="I11" s="52"/>
      <c r="J11" s="52"/>
    </row>
    <row r="12" spans="1:13" ht="15.75" customHeight="1" x14ac:dyDescent="0.25">
      <c r="A12" s="48" t="s">
        <v>98</v>
      </c>
      <c r="B12" s="4" t="s">
        <v>99</v>
      </c>
      <c r="C12" s="52" t="s">
        <v>13</v>
      </c>
      <c r="D12" s="51">
        <v>3</v>
      </c>
      <c r="E12" s="51">
        <v>100301</v>
      </c>
      <c r="F12" s="51" t="s">
        <v>9</v>
      </c>
      <c r="G12" s="51" t="s">
        <v>9</v>
      </c>
      <c r="H12" s="52">
        <v>82</v>
      </c>
      <c r="I12" s="52"/>
      <c r="J12" s="52"/>
    </row>
    <row r="13" spans="1:13" ht="15.75" customHeight="1" x14ac:dyDescent="0.25">
      <c r="A13" s="48"/>
      <c r="B13" s="4" t="s">
        <v>100</v>
      </c>
      <c r="C13" s="52"/>
      <c r="D13" s="51"/>
      <c r="E13" s="51"/>
      <c r="F13" s="51"/>
      <c r="G13" s="51"/>
      <c r="H13" s="52"/>
      <c r="I13" s="52"/>
      <c r="J13" s="52"/>
    </row>
    <row r="14" spans="1:13" ht="15.75" customHeight="1" x14ac:dyDescent="0.25">
      <c r="B14" s="2"/>
      <c r="C14" s="52"/>
      <c r="D14" s="51"/>
      <c r="E14" s="51"/>
      <c r="F14" s="51"/>
      <c r="G14" s="51"/>
      <c r="H14" s="52"/>
      <c r="I14" s="52"/>
      <c r="J14" s="52"/>
    </row>
    <row r="15" spans="1:13" ht="15.75" customHeight="1" x14ac:dyDescent="0.25">
      <c r="A15" s="48" t="s">
        <v>73</v>
      </c>
      <c r="B15" s="4" t="s">
        <v>74</v>
      </c>
      <c r="C15" s="52" t="s">
        <v>13</v>
      </c>
      <c r="D15" s="51">
        <v>4</v>
      </c>
      <c r="E15" s="51">
        <v>100401</v>
      </c>
      <c r="F15" s="51" t="s">
        <v>9</v>
      </c>
      <c r="G15" s="51" t="s">
        <v>9</v>
      </c>
      <c r="H15" s="52">
        <v>40</v>
      </c>
      <c r="I15" s="52"/>
      <c r="J15" s="52"/>
    </row>
    <row r="16" spans="1:13" ht="15.75" customHeight="1" x14ac:dyDescent="0.25">
      <c r="A16" s="48"/>
      <c r="B16" s="4" t="s">
        <v>75</v>
      </c>
      <c r="C16" s="52"/>
      <c r="D16" s="51"/>
      <c r="E16" s="51"/>
      <c r="F16" s="51"/>
      <c r="G16" s="51"/>
      <c r="H16" s="52"/>
      <c r="I16" s="52"/>
      <c r="J16" s="52"/>
    </row>
    <row r="17" spans="1:13" ht="15.75" customHeight="1" x14ac:dyDescent="0.25">
      <c r="B17" s="2"/>
      <c r="C17" s="52"/>
      <c r="D17" s="51"/>
      <c r="E17" s="51"/>
      <c r="F17" s="51"/>
      <c r="G17" s="51"/>
      <c r="H17" s="52"/>
      <c r="I17" s="52"/>
      <c r="J17" s="52"/>
    </row>
    <row r="18" spans="1:13" ht="15.75" customHeight="1" x14ac:dyDescent="0.25">
      <c r="A18" s="48" t="s">
        <v>163</v>
      </c>
      <c r="B18" s="4" t="s">
        <v>164</v>
      </c>
      <c r="C18" s="52" t="s">
        <v>13</v>
      </c>
      <c r="D18" s="51">
        <v>5</v>
      </c>
      <c r="E18" s="51">
        <v>100501</v>
      </c>
      <c r="F18" s="51" t="s">
        <v>9</v>
      </c>
      <c r="G18" s="51" t="s">
        <v>9</v>
      </c>
      <c r="H18" s="52">
        <v>70</v>
      </c>
      <c r="I18" s="52"/>
      <c r="J18" s="52"/>
    </row>
    <row r="19" spans="1:13" ht="15.75" customHeight="1" x14ac:dyDescent="0.25">
      <c r="A19" s="48"/>
      <c r="B19" s="4" t="s">
        <v>165</v>
      </c>
      <c r="C19" s="52"/>
      <c r="D19" s="51"/>
      <c r="E19" s="51"/>
      <c r="F19" s="51"/>
      <c r="G19" s="51"/>
      <c r="H19" s="52"/>
      <c r="I19" s="52"/>
      <c r="J19" s="52"/>
    </row>
    <row r="20" spans="1:13" ht="15.75" customHeight="1" x14ac:dyDescent="0.25">
      <c r="A20" s="48"/>
      <c r="B20" s="4" t="s">
        <v>166</v>
      </c>
      <c r="C20" s="52"/>
      <c r="D20" s="51"/>
      <c r="E20" s="51"/>
      <c r="F20" s="51"/>
      <c r="G20" s="51"/>
      <c r="H20" s="52"/>
      <c r="I20" s="52"/>
      <c r="J20" s="52"/>
    </row>
    <row r="21" spans="1:13" ht="15.75" customHeight="1" x14ac:dyDescent="0.25">
      <c r="B21" s="2"/>
      <c r="C21" s="52"/>
      <c r="D21" s="51"/>
      <c r="E21" s="51"/>
      <c r="F21" s="51"/>
      <c r="G21" s="51"/>
      <c r="H21" s="52"/>
      <c r="I21" s="52"/>
      <c r="J21" s="52"/>
    </row>
    <row r="22" spans="1:13" ht="15.75" customHeight="1" x14ac:dyDescent="0.25">
      <c r="A22" s="48" t="s">
        <v>174</v>
      </c>
      <c r="B22" s="4" t="s">
        <v>175</v>
      </c>
      <c r="C22" s="52" t="s">
        <v>13</v>
      </c>
      <c r="D22" s="51">
        <v>6</v>
      </c>
      <c r="E22" s="51">
        <v>100601</v>
      </c>
      <c r="F22" s="51" t="s">
        <v>9</v>
      </c>
      <c r="G22" s="51" t="s">
        <v>9</v>
      </c>
      <c r="H22" s="52">
        <v>162</v>
      </c>
      <c r="I22" s="52"/>
      <c r="J22" s="52"/>
    </row>
    <row r="23" spans="1:13" ht="15.75" customHeight="1" x14ac:dyDescent="0.25">
      <c r="A23" s="48"/>
      <c r="B23" s="4" t="s">
        <v>176</v>
      </c>
      <c r="C23" s="52"/>
      <c r="D23" s="51"/>
      <c r="E23" s="51"/>
      <c r="F23" s="51"/>
      <c r="G23" s="51"/>
      <c r="H23" s="52"/>
      <c r="I23" s="52"/>
      <c r="J23" s="52"/>
    </row>
    <row r="24" spans="1:13" ht="15.75" customHeight="1" x14ac:dyDescent="0.25">
      <c r="B24" s="2"/>
      <c r="C24" s="52"/>
      <c r="D24" s="51"/>
      <c r="E24" s="51"/>
      <c r="F24" s="51"/>
      <c r="G24" s="51"/>
      <c r="H24" s="52"/>
      <c r="I24" s="52"/>
      <c r="J24" s="52"/>
    </row>
    <row r="25" spans="1:13" ht="15.75" customHeight="1" x14ac:dyDescent="0.25">
      <c r="A25" s="48" t="s">
        <v>81</v>
      </c>
      <c r="B25" s="4" t="s">
        <v>82</v>
      </c>
      <c r="C25" s="52" t="s">
        <v>13</v>
      </c>
      <c r="D25" s="51">
        <v>7</v>
      </c>
      <c r="E25" s="51">
        <v>100701</v>
      </c>
      <c r="F25" s="51" t="s">
        <v>9</v>
      </c>
      <c r="G25" s="51" t="s">
        <v>9</v>
      </c>
      <c r="H25" s="52">
        <v>110</v>
      </c>
      <c r="I25" s="52"/>
      <c r="J25" s="52"/>
    </row>
    <row r="26" spans="1:13" ht="15.75" customHeight="1" x14ac:dyDescent="0.25">
      <c r="A26" s="48"/>
      <c r="B26" s="4" t="s">
        <v>83</v>
      </c>
      <c r="C26" s="52"/>
      <c r="D26" s="51"/>
      <c r="E26" s="51"/>
      <c r="F26" s="51"/>
      <c r="G26" s="51"/>
      <c r="H26" s="52"/>
      <c r="I26" s="52"/>
      <c r="J26" s="52"/>
    </row>
    <row r="27" spans="1:13" ht="15.75" customHeight="1" x14ac:dyDescent="0.25">
      <c r="B27" s="2"/>
      <c r="C27" s="52"/>
      <c r="D27" s="51"/>
      <c r="E27" s="51"/>
      <c r="F27" s="51"/>
      <c r="G27" s="51"/>
      <c r="H27" s="52"/>
      <c r="I27" s="52"/>
      <c r="J27" s="52"/>
    </row>
    <row r="28" spans="1:13" ht="15.75" customHeight="1" x14ac:dyDescent="0.25">
      <c r="A28" s="48" t="s">
        <v>76</v>
      </c>
      <c r="B28" s="4" t="s">
        <v>77</v>
      </c>
      <c r="C28" s="52" t="s">
        <v>13</v>
      </c>
      <c r="D28" s="51">
        <v>8</v>
      </c>
      <c r="E28" s="51">
        <v>100801</v>
      </c>
      <c r="F28" s="51" t="s">
        <v>9</v>
      </c>
      <c r="G28" s="51" t="s">
        <v>9</v>
      </c>
      <c r="H28" s="52">
        <v>2</v>
      </c>
      <c r="I28" s="52"/>
      <c r="J28" s="52"/>
      <c r="M28" s="12">
        <v>103801700063</v>
      </c>
    </row>
    <row r="29" spans="1:13" ht="15.75" customHeight="1" x14ac:dyDescent="0.25">
      <c r="A29" s="48"/>
      <c r="B29" s="4" t="s">
        <v>78</v>
      </c>
      <c r="C29" s="52"/>
      <c r="D29" s="51"/>
      <c r="E29" s="51"/>
      <c r="F29" s="51"/>
      <c r="G29" s="51"/>
      <c r="H29" s="52"/>
      <c r="I29" s="52"/>
      <c r="J29" s="52"/>
      <c r="M29" s="12">
        <v>101001700220</v>
      </c>
    </row>
    <row r="30" spans="1:13" ht="15.75" customHeight="1" x14ac:dyDescent="0.25">
      <c r="B30" s="2"/>
      <c r="C30" s="52"/>
      <c r="D30" s="51"/>
      <c r="E30" s="51"/>
      <c r="F30" s="51"/>
      <c r="G30" s="51"/>
      <c r="H30" s="52"/>
      <c r="I30" s="52"/>
      <c r="J30" s="52"/>
      <c r="M30" s="12">
        <v>101501700052</v>
      </c>
    </row>
    <row r="31" spans="1:13" ht="15.75" customHeight="1" x14ac:dyDescent="0.25">
      <c r="A31" s="48" t="s">
        <v>160</v>
      </c>
      <c r="B31" s="4" t="s">
        <v>161</v>
      </c>
      <c r="C31" s="52" t="s">
        <v>13</v>
      </c>
      <c r="D31" s="51">
        <v>9</v>
      </c>
      <c r="E31" s="51">
        <v>100901</v>
      </c>
      <c r="F31" s="51" t="s">
        <v>9</v>
      </c>
      <c r="G31" s="51" t="s">
        <v>9</v>
      </c>
      <c r="H31" s="52">
        <v>4</v>
      </c>
      <c r="I31" s="52"/>
      <c r="J31" s="52"/>
    </row>
    <row r="32" spans="1:13" ht="15.75" customHeight="1" x14ac:dyDescent="0.25">
      <c r="A32" s="48"/>
      <c r="B32" s="4" t="s">
        <v>162</v>
      </c>
      <c r="C32" s="52"/>
      <c r="D32" s="51"/>
      <c r="E32" s="51"/>
      <c r="F32" s="51"/>
      <c r="G32" s="51"/>
      <c r="H32" s="52"/>
      <c r="I32" s="52"/>
      <c r="J32" s="52"/>
    </row>
    <row r="33" spans="1:10" ht="15.75" customHeight="1" x14ac:dyDescent="0.25">
      <c r="B33" s="2"/>
      <c r="C33" s="52"/>
      <c r="D33" s="51"/>
      <c r="E33" s="51"/>
      <c r="F33" s="51"/>
      <c r="G33" s="51"/>
      <c r="H33" s="52"/>
      <c r="I33" s="52"/>
      <c r="J33" s="52"/>
    </row>
    <row r="34" spans="1:10" ht="15.75" customHeight="1" x14ac:dyDescent="0.25">
      <c r="A34" s="48" t="s">
        <v>146</v>
      </c>
      <c r="B34" s="4" t="s">
        <v>147</v>
      </c>
      <c r="C34" s="52" t="s">
        <v>13</v>
      </c>
      <c r="D34" s="51">
        <v>10</v>
      </c>
      <c r="E34" s="51">
        <v>101001</v>
      </c>
      <c r="F34" s="51" t="s">
        <v>9</v>
      </c>
      <c r="G34" s="51" t="s">
        <v>9</v>
      </c>
      <c r="H34" s="52">
        <v>144</v>
      </c>
      <c r="I34" s="52"/>
      <c r="J34" s="52"/>
    </row>
    <row r="35" spans="1:10" ht="15.75" customHeight="1" x14ac:dyDescent="0.25">
      <c r="A35" s="48"/>
      <c r="B35" s="4" t="s">
        <v>148</v>
      </c>
      <c r="C35" s="52"/>
      <c r="D35" s="51"/>
      <c r="E35" s="51"/>
      <c r="F35" s="51"/>
      <c r="G35" s="51"/>
      <c r="H35" s="52"/>
      <c r="I35" s="52"/>
      <c r="J35" s="52"/>
    </row>
    <row r="36" spans="1:10" ht="15.75" customHeight="1" x14ac:dyDescent="0.25">
      <c r="A36" s="48"/>
      <c r="B36" s="4" t="s">
        <v>149</v>
      </c>
      <c r="C36" s="52"/>
      <c r="D36" s="51"/>
      <c r="E36" s="51"/>
      <c r="F36" s="51"/>
      <c r="G36" s="51"/>
      <c r="H36" s="52"/>
      <c r="I36" s="52"/>
      <c r="J36" s="52"/>
    </row>
    <row r="37" spans="1:10" ht="15.75" customHeight="1" x14ac:dyDescent="0.25">
      <c r="B37" s="2"/>
      <c r="C37" s="52"/>
      <c r="D37" s="51"/>
      <c r="E37" s="51"/>
      <c r="F37" s="51"/>
      <c r="G37" s="51"/>
      <c r="H37" s="52"/>
      <c r="I37" s="52"/>
      <c r="J37" s="52"/>
    </row>
    <row r="38" spans="1:10" ht="15.75" customHeight="1" x14ac:dyDescent="0.25">
      <c r="A38" s="48" t="s">
        <v>114</v>
      </c>
      <c r="B38" s="49" t="s">
        <v>115</v>
      </c>
      <c r="C38" s="52" t="s">
        <v>13</v>
      </c>
      <c r="D38" s="51">
        <v>11</v>
      </c>
      <c r="E38" s="51">
        <v>101101</v>
      </c>
      <c r="F38" s="51" t="s">
        <v>9</v>
      </c>
      <c r="G38" s="51" t="s">
        <v>9</v>
      </c>
      <c r="H38" s="52">
        <v>41</v>
      </c>
      <c r="I38" s="52"/>
      <c r="J38" s="52"/>
    </row>
    <row r="39" spans="1:10" ht="15.75" customHeight="1" x14ac:dyDescent="0.25">
      <c r="A39" s="48"/>
      <c r="B39" s="49"/>
      <c r="C39" s="52"/>
      <c r="D39" s="51"/>
      <c r="E39" s="51"/>
      <c r="F39" s="51"/>
      <c r="G39" s="51"/>
      <c r="H39" s="52"/>
      <c r="I39" s="52"/>
      <c r="J39" s="52"/>
    </row>
    <row r="40" spans="1:10" ht="15.75" customHeight="1" x14ac:dyDescent="0.25">
      <c r="A40" s="9"/>
      <c r="B40" s="49"/>
      <c r="C40" s="2"/>
      <c r="D40" s="1"/>
      <c r="E40" s="1"/>
      <c r="F40" s="1"/>
      <c r="G40" s="1"/>
      <c r="H40" s="2"/>
      <c r="I40" s="2"/>
      <c r="J40" s="2"/>
    </row>
    <row r="41" spans="1:10" ht="15.75" customHeight="1" x14ac:dyDescent="0.25">
      <c r="A41" s="50" t="s">
        <v>95</v>
      </c>
      <c r="B41" s="4" t="s">
        <v>96</v>
      </c>
      <c r="C41" s="52" t="s">
        <v>13</v>
      </c>
      <c r="D41" s="51">
        <v>12</v>
      </c>
      <c r="E41" s="51">
        <v>101201</v>
      </c>
      <c r="F41" s="51" t="s">
        <v>9</v>
      </c>
      <c r="G41" s="51" t="s">
        <v>9</v>
      </c>
      <c r="H41" s="52">
        <v>97</v>
      </c>
      <c r="I41" s="52"/>
      <c r="J41" s="52"/>
    </row>
    <row r="42" spans="1:10" ht="15.75" customHeight="1" x14ac:dyDescent="0.25">
      <c r="A42" s="50"/>
      <c r="B42" s="4" t="s">
        <v>97</v>
      </c>
      <c r="C42" s="52"/>
      <c r="D42" s="51"/>
      <c r="E42" s="51"/>
      <c r="F42" s="51"/>
      <c r="G42" s="51"/>
      <c r="H42" s="52"/>
      <c r="I42" s="52"/>
      <c r="J42" s="52"/>
    </row>
    <row r="43" spans="1:10" ht="15.75" customHeight="1" x14ac:dyDescent="0.25">
      <c r="B43" s="2"/>
      <c r="C43" s="52"/>
      <c r="D43" s="51"/>
      <c r="E43" s="51"/>
      <c r="F43" s="51"/>
      <c r="G43" s="51"/>
      <c r="H43" s="52"/>
      <c r="I43" s="52"/>
      <c r="J43" s="52"/>
    </row>
    <row r="44" spans="1:10" ht="15.75" customHeight="1" x14ac:dyDescent="0.25">
      <c r="A44" s="48" t="s">
        <v>79</v>
      </c>
      <c r="B44" s="3" t="s">
        <v>80</v>
      </c>
      <c r="C44" s="52" t="s">
        <v>13</v>
      </c>
      <c r="D44" s="51">
        <v>15</v>
      </c>
      <c r="E44" s="51">
        <v>101501</v>
      </c>
      <c r="F44" s="51" t="s">
        <v>9</v>
      </c>
      <c r="G44" s="51" t="s">
        <v>9</v>
      </c>
      <c r="H44" s="52">
        <v>120</v>
      </c>
      <c r="I44" s="52"/>
      <c r="J44" s="52"/>
    </row>
    <row r="45" spans="1:10" ht="15.75" customHeight="1" x14ac:dyDescent="0.25">
      <c r="A45" s="48"/>
      <c r="B45" s="3"/>
      <c r="C45" s="52"/>
      <c r="D45" s="51"/>
      <c r="E45" s="51"/>
      <c r="F45" s="51"/>
      <c r="G45" s="51"/>
      <c r="H45" s="52"/>
      <c r="I45" s="52"/>
      <c r="J45" s="52"/>
    </row>
    <row r="46" spans="1:10" ht="15.75" customHeight="1" x14ac:dyDescent="0.25">
      <c r="A46" s="9"/>
      <c r="B46" s="3"/>
      <c r="C46" s="2"/>
      <c r="D46" s="1"/>
      <c r="E46" s="1"/>
      <c r="F46" s="1"/>
      <c r="G46" s="1"/>
      <c r="H46" s="2"/>
      <c r="I46" s="2"/>
      <c r="J46" s="2"/>
    </row>
    <row r="47" spans="1:10" ht="15.75" customHeight="1" x14ac:dyDescent="0.25">
      <c r="A47" s="48" t="s">
        <v>55</v>
      </c>
      <c r="B47" s="3" t="s">
        <v>56</v>
      </c>
      <c r="C47" s="52" t="s">
        <v>13</v>
      </c>
      <c r="D47" s="51">
        <v>20</v>
      </c>
      <c r="E47" s="51">
        <v>102001</v>
      </c>
      <c r="F47" s="51" t="s">
        <v>9</v>
      </c>
      <c r="G47" s="51" t="s">
        <v>9</v>
      </c>
      <c r="H47" s="52">
        <v>107</v>
      </c>
      <c r="I47" s="52"/>
      <c r="J47" s="52"/>
    </row>
    <row r="48" spans="1:10" ht="15.75" customHeight="1" x14ac:dyDescent="0.25">
      <c r="A48" s="48"/>
      <c r="B48" s="3"/>
      <c r="C48" s="52"/>
      <c r="D48" s="51"/>
      <c r="E48" s="51"/>
      <c r="F48" s="51"/>
      <c r="G48" s="51"/>
      <c r="H48" s="52"/>
      <c r="I48" s="52"/>
      <c r="J48" s="52"/>
    </row>
    <row r="49" spans="1:10" ht="15.75" customHeight="1" x14ac:dyDescent="0.25">
      <c r="B49" s="3"/>
      <c r="C49" s="2"/>
      <c r="D49" s="1"/>
      <c r="E49" s="1"/>
      <c r="F49" s="1"/>
      <c r="G49" s="1"/>
      <c r="H49" s="2"/>
      <c r="I49" s="2"/>
      <c r="J49" s="2"/>
    </row>
    <row r="50" spans="1:10" ht="15.75" customHeight="1" x14ac:dyDescent="0.25">
      <c r="A50" s="48" t="s">
        <v>129</v>
      </c>
      <c r="B50" s="4" t="s">
        <v>130</v>
      </c>
      <c r="C50" s="52" t="s">
        <v>13</v>
      </c>
      <c r="D50" s="51">
        <v>21</v>
      </c>
      <c r="E50" s="51">
        <v>102101</v>
      </c>
      <c r="F50" s="51" t="s">
        <v>9</v>
      </c>
      <c r="G50" s="51" t="s">
        <v>9</v>
      </c>
      <c r="H50" s="52">
        <v>270</v>
      </c>
      <c r="I50" s="52"/>
      <c r="J50" s="52"/>
    </row>
    <row r="51" spans="1:10" ht="15.75" customHeight="1" x14ac:dyDescent="0.25">
      <c r="A51" s="48"/>
      <c r="B51" s="4" t="s">
        <v>131</v>
      </c>
      <c r="C51" s="52"/>
      <c r="D51" s="51"/>
      <c r="E51" s="51"/>
      <c r="F51" s="51"/>
      <c r="G51" s="51"/>
      <c r="H51" s="52"/>
      <c r="I51" s="52"/>
      <c r="J51" s="52"/>
    </row>
    <row r="52" spans="1:10" ht="15.75" customHeight="1" x14ac:dyDescent="0.25">
      <c r="B52" s="2"/>
      <c r="C52" s="52"/>
      <c r="D52" s="51"/>
      <c r="E52" s="51"/>
      <c r="F52" s="51"/>
      <c r="G52" s="51"/>
      <c r="H52" s="52"/>
      <c r="I52" s="52"/>
      <c r="J52" s="52"/>
    </row>
    <row r="53" spans="1:10" ht="15.75" customHeight="1" x14ac:dyDescent="0.25">
      <c r="A53" s="48" t="s">
        <v>169</v>
      </c>
      <c r="B53" s="4" t="s">
        <v>170</v>
      </c>
      <c r="C53" s="52" t="s">
        <v>13</v>
      </c>
      <c r="D53" s="51">
        <v>22</v>
      </c>
      <c r="E53" s="51">
        <v>102201</v>
      </c>
      <c r="F53" s="51" t="s">
        <v>9</v>
      </c>
      <c r="G53" s="51" t="s">
        <v>9</v>
      </c>
      <c r="H53" s="52">
        <v>26</v>
      </c>
      <c r="I53" s="52"/>
      <c r="J53" s="52"/>
    </row>
    <row r="54" spans="1:10" ht="15.75" customHeight="1" x14ac:dyDescent="0.25">
      <c r="A54" s="48"/>
      <c r="B54" s="4" t="s">
        <v>171</v>
      </c>
      <c r="C54" s="52"/>
      <c r="D54" s="51"/>
      <c r="E54" s="51"/>
      <c r="F54" s="51"/>
      <c r="G54" s="51"/>
      <c r="H54" s="52"/>
      <c r="I54" s="52"/>
      <c r="J54" s="52"/>
    </row>
    <row r="55" spans="1:10" ht="15.75" customHeight="1" x14ac:dyDescent="0.25">
      <c r="B55" s="2"/>
      <c r="C55" s="52"/>
      <c r="D55" s="51"/>
      <c r="E55" s="51"/>
      <c r="F55" s="51"/>
      <c r="G55" s="51"/>
      <c r="H55" s="52"/>
      <c r="I55" s="52"/>
      <c r="J55" s="52"/>
    </row>
    <row r="56" spans="1:10" ht="15.75" customHeight="1" x14ac:dyDescent="0.25">
      <c r="A56" s="48" t="s">
        <v>70</v>
      </c>
      <c r="B56" s="4" t="s">
        <v>71</v>
      </c>
      <c r="C56" s="52" t="s">
        <v>13</v>
      </c>
      <c r="D56" s="51">
        <v>24</v>
      </c>
      <c r="E56" s="51">
        <v>102401</v>
      </c>
      <c r="F56" s="51" t="s">
        <v>9</v>
      </c>
      <c r="G56" s="51" t="s">
        <v>9</v>
      </c>
      <c r="H56" s="52">
        <v>55</v>
      </c>
      <c r="I56" s="52"/>
      <c r="J56" s="52"/>
    </row>
    <row r="57" spans="1:10" ht="15.75" customHeight="1" x14ac:dyDescent="0.25">
      <c r="A57" s="48"/>
      <c r="B57" s="4" t="s">
        <v>72</v>
      </c>
      <c r="C57" s="52"/>
      <c r="D57" s="51"/>
      <c r="E57" s="51"/>
      <c r="F57" s="51"/>
      <c r="G57" s="51"/>
      <c r="H57" s="52"/>
      <c r="I57" s="52"/>
      <c r="J57" s="52"/>
    </row>
    <row r="58" spans="1:10" ht="15.75" customHeight="1" x14ac:dyDescent="0.25">
      <c r="B58" s="2"/>
      <c r="C58" s="52"/>
      <c r="D58" s="51"/>
      <c r="E58" s="51"/>
      <c r="F58" s="51"/>
      <c r="G58" s="51"/>
      <c r="H58" s="52"/>
      <c r="I58" s="52"/>
      <c r="J58" s="52"/>
    </row>
    <row r="59" spans="1:10" ht="15.75" customHeight="1" x14ac:dyDescent="0.25">
      <c r="A59" s="48" t="s">
        <v>59</v>
      </c>
      <c r="B59" s="4" t="s">
        <v>60</v>
      </c>
      <c r="C59" s="52" t="s">
        <v>13</v>
      </c>
      <c r="D59" s="51">
        <v>26</v>
      </c>
      <c r="E59" s="51">
        <v>102601</v>
      </c>
      <c r="F59" s="51" t="s">
        <v>9</v>
      </c>
      <c r="G59" s="51" t="s">
        <v>9</v>
      </c>
      <c r="H59" s="52">
        <v>127</v>
      </c>
      <c r="I59" s="52"/>
      <c r="J59" s="52"/>
    </row>
    <row r="60" spans="1:10" ht="15.75" customHeight="1" x14ac:dyDescent="0.25">
      <c r="A60" s="48"/>
      <c r="B60" s="4" t="s">
        <v>61</v>
      </c>
      <c r="C60" s="52"/>
      <c r="D60" s="51"/>
      <c r="E60" s="51"/>
      <c r="F60" s="51"/>
      <c r="G60" s="51"/>
      <c r="H60" s="52"/>
      <c r="I60" s="52"/>
      <c r="J60" s="52"/>
    </row>
    <row r="61" spans="1:10" ht="15.75" customHeight="1" x14ac:dyDescent="0.25">
      <c r="A61" s="48"/>
      <c r="B61" s="4" t="s">
        <v>62</v>
      </c>
      <c r="C61" s="52"/>
      <c r="D61" s="51"/>
      <c r="E61" s="51"/>
      <c r="F61" s="51"/>
      <c r="G61" s="51"/>
      <c r="H61" s="52"/>
      <c r="I61" s="52"/>
      <c r="J61" s="52"/>
    </row>
    <row r="62" spans="1:10" ht="15.75" customHeight="1" x14ac:dyDescent="0.25">
      <c r="B62" s="2"/>
      <c r="C62" s="52"/>
      <c r="D62" s="51"/>
      <c r="E62" s="51"/>
      <c r="F62" s="51"/>
      <c r="G62" s="51"/>
      <c r="H62" s="52"/>
      <c r="I62" s="52"/>
      <c r="J62" s="52"/>
    </row>
    <row r="63" spans="1:10" ht="15.75" customHeight="1" x14ac:dyDescent="0.25">
      <c r="A63" s="48" t="s">
        <v>47</v>
      </c>
      <c r="B63" s="4" t="s">
        <v>48</v>
      </c>
      <c r="C63" s="52" t="s">
        <v>51</v>
      </c>
      <c r="D63" s="51">
        <v>28</v>
      </c>
      <c r="E63" s="51">
        <v>102801</v>
      </c>
      <c r="F63" s="51" t="s">
        <v>9</v>
      </c>
      <c r="G63" s="51" t="s">
        <v>9</v>
      </c>
      <c r="H63" s="52">
        <v>21</v>
      </c>
      <c r="I63" s="52"/>
      <c r="J63" s="52"/>
    </row>
    <row r="64" spans="1:10" ht="15.75" customHeight="1" x14ac:dyDescent="0.25">
      <c r="A64" s="48"/>
      <c r="B64" s="4" t="s">
        <v>49</v>
      </c>
      <c r="C64" s="52"/>
      <c r="D64" s="51"/>
      <c r="E64" s="51"/>
      <c r="F64" s="51"/>
      <c r="G64" s="51"/>
      <c r="H64" s="52"/>
      <c r="I64" s="52"/>
      <c r="J64" s="52"/>
    </row>
    <row r="65" spans="1:10" ht="15.75" customHeight="1" x14ac:dyDescent="0.25">
      <c r="A65" s="48"/>
      <c r="B65" s="4" t="s">
        <v>50</v>
      </c>
      <c r="C65" s="52"/>
      <c r="D65" s="51"/>
      <c r="E65" s="51"/>
      <c r="F65" s="51"/>
      <c r="G65" s="51"/>
      <c r="H65" s="52"/>
      <c r="I65" s="52"/>
      <c r="J65" s="52"/>
    </row>
    <row r="66" spans="1:10" ht="15.75" customHeight="1" x14ac:dyDescent="0.25">
      <c r="B66" s="2"/>
      <c r="C66" s="52"/>
      <c r="D66" s="51"/>
      <c r="E66" s="51"/>
      <c r="F66" s="51"/>
      <c r="G66" s="51"/>
      <c r="H66" s="52"/>
      <c r="I66" s="52"/>
      <c r="J66" s="52"/>
    </row>
    <row r="67" spans="1:10" ht="15.75" customHeight="1" x14ac:dyDescent="0.25">
      <c r="A67" s="48" t="s">
        <v>65</v>
      </c>
      <c r="B67" s="4" t="s">
        <v>66</v>
      </c>
      <c r="C67" s="52" t="s">
        <v>69</v>
      </c>
      <c r="D67" s="51">
        <v>31</v>
      </c>
      <c r="E67" s="51">
        <v>403101</v>
      </c>
      <c r="F67" s="51" t="s">
        <v>9</v>
      </c>
      <c r="G67" s="51" t="s">
        <v>9</v>
      </c>
      <c r="H67" s="52">
        <v>40</v>
      </c>
      <c r="I67" s="52"/>
      <c r="J67" s="52"/>
    </row>
    <row r="68" spans="1:10" ht="15.75" customHeight="1" x14ac:dyDescent="0.25">
      <c r="A68" s="48"/>
      <c r="B68" s="4" t="s">
        <v>67</v>
      </c>
      <c r="C68" s="52"/>
      <c r="D68" s="51"/>
      <c r="E68" s="51"/>
      <c r="F68" s="51"/>
      <c r="G68" s="51"/>
      <c r="H68" s="52"/>
      <c r="I68" s="52"/>
      <c r="J68" s="52"/>
    </row>
    <row r="69" spans="1:10" ht="15.75" customHeight="1" x14ac:dyDescent="0.25">
      <c r="A69" s="48"/>
      <c r="B69" s="4" t="s">
        <v>68</v>
      </c>
      <c r="C69" s="52"/>
      <c r="D69" s="51"/>
      <c r="E69" s="51"/>
      <c r="F69" s="51"/>
      <c r="G69" s="51"/>
      <c r="H69" s="52"/>
      <c r="I69" s="52"/>
      <c r="J69" s="52"/>
    </row>
    <row r="70" spans="1:10" ht="15.75" customHeight="1" x14ac:dyDescent="0.25">
      <c r="B70" s="2"/>
      <c r="C70" s="52"/>
      <c r="D70" s="51"/>
      <c r="E70" s="51"/>
      <c r="F70" s="51"/>
      <c r="G70" s="51"/>
      <c r="H70" s="52"/>
      <c r="I70" s="52"/>
      <c r="J70" s="52"/>
    </row>
    <row r="71" spans="1:10" ht="15.75" customHeight="1" x14ac:dyDescent="0.25">
      <c r="A71" s="48" t="s">
        <v>150</v>
      </c>
      <c r="B71" s="4" t="s">
        <v>151</v>
      </c>
      <c r="C71" s="52" t="s">
        <v>13</v>
      </c>
      <c r="D71" s="51">
        <v>34</v>
      </c>
      <c r="E71" s="51">
        <v>103401</v>
      </c>
      <c r="F71" s="51" t="s">
        <v>9</v>
      </c>
      <c r="G71" s="51" t="s">
        <v>9</v>
      </c>
      <c r="H71" s="52">
        <v>18</v>
      </c>
      <c r="I71" s="52"/>
      <c r="J71" s="52"/>
    </row>
    <row r="72" spans="1:10" ht="15.75" customHeight="1" x14ac:dyDescent="0.25">
      <c r="A72" s="48"/>
      <c r="B72" s="4" t="s">
        <v>152</v>
      </c>
      <c r="C72" s="52"/>
      <c r="D72" s="51"/>
      <c r="E72" s="51"/>
      <c r="F72" s="51"/>
      <c r="G72" s="51"/>
      <c r="H72" s="52"/>
      <c r="I72" s="52"/>
      <c r="J72" s="52"/>
    </row>
    <row r="73" spans="1:10" ht="15.75" customHeight="1" x14ac:dyDescent="0.25">
      <c r="B73" s="2"/>
      <c r="C73" s="52"/>
      <c r="D73" s="51"/>
      <c r="E73" s="51"/>
      <c r="F73" s="51"/>
      <c r="G73" s="51"/>
      <c r="H73" s="52"/>
      <c r="I73" s="52"/>
      <c r="J73" s="52"/>
    </row>
    <row r="74" spans="1:10" ht="15.75" customHeight="1" x14ac:dyDescent="0.25">
      <c r="A74" s="48" t="s">
        <v>116</v>
      </c>
      <c r="B74" s="3" t="s">
        <v>117</v>
      </c>
      <c r="C74" s="52" t="s">
        <v>13</v>
      </c>
      <c r="D74" s="51">
        <v>36</v>
      </c>
      <c r="E74" s="51">
        <v>103601</v>
      </c>
      <c r="F74" s="51" t="s">
        <v>9</v>
      </c>
      <c r="G74" s="51" t="s">
        <v>9</v>
      </c>
      <c r="H74" s="52">
        <v>68</v>
      </c>
      <c r="I74" s="52"/>
      <c r="J74" s="52"/>
    </row>
    <row r="75" spans="1:10" ht="15.75" customHeight="1" x14ac:dyDescent="0.25">
      <c r="A75" s="48"/>
      <c r="B75" s="3"/>
      <c r="C75" s="52"/>
      <c r="D75" s="51"/>
      <c r="E75" s="51"/>
      <c r="F75" s="51"/>
      <c r="G75" s="51"/>
      <c r="H75" s="52"/>
      <c r="I75" s="52"/>
      <c r="J75" s="52"/>
    </row>
    <row r="76" spans="1:10" ht="15.75" customHeight="1" x14ac:dyDescent="0.25">
      <c r="B76" s="3"/>
      <c r="C76" s="2"/>
      <c r="D76" s="1"/>
      <c r="E76" s="1"/>
      <c r="F76" s="1"/>
      <c r="G76" s="1"/>
      <c r="H76" s="2"/>
      <c r="I76" s="2"/>
      <c r="J76" s="2"/>
    </row>
    <row r="77" spans="1:10" ht="15.75" customHeight="1" x14ac:dyDescent="0.25">
      <c r="A77" s="48" t="s">
        <v>143</v>
      </c>
      <c r="B77" s="4" t="s">
        <v>144</v>
      </c>
      <c r="C77" s="52" t="s">
        <v>13</v>
      </c>
      <c r="D77" s="51">
        <v>38</v>
      </c>
      <c r="E77" s="51">
        <v>103801</v>
      </c>
      <c r="F77" s="51" t="s">
        <v>9</v>
      </c>
      <c r="G77" s="51" t="s">
        <v>9</v>
      </c>
      <c r="H77" s="52">
        <v>81</v>
      </c>
      <c r="I77" s="52"/>
      <c r="J77" s="52"/>
    </row>
    <row r="78" spans="1:10" ht="15.75" customHeight="1" x14ac:dyDescent="0.25">
      <c r="A78" s="48"/>
      <c r="B78" s="4" t="s">
        <v>145</v>
      </c>
      <c r="C78" s="52"/>
      <c r="D78" s="51"/>
      <c r="E78" s="51"/>
      <c r="F78" s="51"/>
      <c r="G78" s="51"/>
      <c r="H78" s="52"/>
      <c r="I78" s="52"/>
      <c r="J78" s="52"/>
    </row>
    <row r="79" spans="1:10" ht="15.75" customHeight="1" x14ac:dyDescent="0.25">
      <c r="B79" s="2"/>
      <c r="C79" s="52"/>
      <c r="D79" s="51"/>
      <c r="E79" s="51"/>
      <c r="F79" s="51"/>
      <c r="G79" s="51"/>
      <c r="H79" s="52"/>
      <c r="I79" s="52"/>
      <c r="J79" s="52"/>
    </row>
    <row r="80" spans="1:10" ht="15.75" customHeight="1" x14ac:dyDescent="0.25">
      <c r="A80" s="48" t="s">
        <v>52</v>
      </c>
      <c r="B80" s="4" t="s">
        <v>53</v>
      </c>
      <c r="C80" s="52" t="s">
        <v>13</v>
      </c>
      <c r="D80" s="51">
        <v>39</v>
      </c>
      <c r="E80" s="51">
        <v>103901</v>
      </c>
      <c r="F80" s="51" t="s">
        <v>9</v>
      </c>
      <c r="G80" s="51" t="s">
        <v>9</v>
      </c>
      <c r="H80" s="52">
        <v>80</v>
      </c>
      <c r="I80" s="52"/>
      <c r="J80" s="52"/>
    </row>
    <row r="81" spans="1:10" ht="15.75" customHeight="1" x14ac:dyDescent="0.25">
      <c r="A81" s="48"/>
      <c r="B81" s="4" t="s">
        <v>54</v>
      </c>
      <c r="C81" s="52"/>
      <c r="D81" s="51"/>
      <c r="E81" s="51"/>
      <c r="F81" s="51"/>
      <c r="G81" s="51"/>
      <c r="H81" s="52"/>
      <c r="I81" s="52"/>
      <c r="J81" s="52"/>
    </row>
    <row r="82" spans="1:10" ht="15.75" customHeight="1" x14ac:dyDescent="0.25">
      <c r="B82" s="2"/>
      <c r="C82" s="52"/>
      <c r="D82" s="51"/>
      <c r="E82" s="51"/>
      <c r="F82" s="51"/>
      <c r="G82" s="51"/>
      <c r="H82" s="52"/>
      <c r="I82" s="52"/>
      <c r="J82" s="52"/>
    </row>
    <row r="83" spans="1:10" ht="15.75" customHeight="1" x14ac:dyDescent="0.25">
      <c r="A83" s="48" t="s">
        <v>23</v>
      </c>
      <c r="B83" s="4" t="s">
        <v>24</v>
      </c>
      <c r="C83" s="52" t="s">
        <v>13</v>
      </c>
      <c r="D83" s="51">
        <v>40</v>
      </c>
      <c r="E83" s="51">
        <v>104001</v>
      </c>
      <c r="F83" s="51" t="s">
        <v>9</v>
      </c>
      <c r="G83" s="51" t="s">
        <v>9</v>
      </c>
      <c r="H83" s="52">
        <v>125</v>
      </c>
      <c r="I83" s="52"/>
      <c r="J83" s="52"/>
    </row>
    <row r="84" spans="1:10" ht="15.75" customHeight="1" x14ac:dyDescent="0.25">
      <c r="A84" s="48"/>
      <c r="B84" s="4" t="s">
        <v>25</v>
      </c>
      <c r="C84" s="52"/>
      <c r="D84" s="51"/>
      <c r="E84" s="51"/>
      <c r="F84" s="51"/>
      <c r="G84" s="51"/>
      <c r="H84" s="52"/>
      <c r="I84" s="52"/>
      <c r="J84" s="52"/>
    </row>
    <row r="85" spans="1:10" ht="15.75" customHeight="1" x14ac:dyDescent="0.25">
      <c r="B85" s="2"/>
      <c r="C85" s="52"/>
      <c r="D85" s="51"/>
      <c r="E85" s="51"/>
      <c r="F85" s="51"/>
      <c r="G85" s="51"/>
      <c r="H85" s="52"/>
      <c r="I85" s="52"/>
      <c r="J85" s="52"/>
    </row>
    <row r="86" spans="1:10" ht="15.75" customHeight="1" x14ac:dyDescent="0.25">
      <c r="A86" s="48" t="s">
        <v>17</v>
      </c>
      <c r="B86" s="4" t="s">
        <v>18</v>
      </c>
      <c r="C86" s="52" t="s">
        <v>13</v>
      </c>
      <c r="D86" s="51">
        <v>42</v>
      </c>
      <c r="E86" s="51">
        <v>104201</v>
      </c>
      <c r="F86" s="51" t="s">
        <v>9</v>
      </c>
      <c r="G86" s="51" t="s">
        <v>9</v>
      </c>
      <c r="H86" s="52">
        <v>6</v>
      </c>
      <c r="I86" s="52"/>
      <c r="J86" s="52"/>
    </row>
    <row r="87" spans="1:10" ht="15.75" customHeight="1" x14ac:dyDescent="0.25">
      <c r="A87" s="48"/>
      <c r="B87" s="4" t="s">
        <v>19</v>
      </c>
      <c r="C87" s="52"/>
      <c r="D87" s="51"/>
      <c r="E87" s="51"/>
      <c r="F87" s="51"/>
      <c r="G87" s="51"/>
      <c r="H87" s="52"/>
      <c r="I87" s="52"/>
      <c r="J87" s="52"/>
    </row>
    <row r="88" spans="1:10" ht="15.75" customHeight="1" x14ac:dyDescent="0.25">
      <c r="B88" s="2"/>
      <c r="C88" s="52"/>
      <c r="D88" s="51"/>
      <c r="E88" s="51"/>
      <c r="F88" s="51"/>
      <c r="G88" s="51"/>
      <c r="H88" s="52"/>
      <c r="I88" s="52"/>
      <c r="J88" s="52"/>
    </row>
    <row r="89" spans="1:10" ht="15.75" customHeight="1" x14ac:dyDescent="0.25">
      <c r="A89" s="48" t="s">
        <v>107</v>
      </c>
      <c r="B89" s="4" t="s">
        <v>108</v>
      </c>
      <c r="C89" s="52" t="s">
        <v>69</v>
      </c>
      <c r="D89" s="51">
        <v>43</v>
      </c>
      <c r="E89" s="51">
        <v>404301</v>
      </c>
      <c r="F89" s="51" t="s">
        <v>9</v>
      </c>
      <c r="G89" s="51" t="s">
        <v>9</v>
      </c>
      <c r="H89" s="52">
        <v>33</v>
      </c>
      <c r="I89" s="52"/>
      <c r="J89" s="52"/>
    </row>
    <row r="90" spans="1:10" ht="15.75" customHeight="1" x14ac:dyDescent="0.25">
      <c r="A90" s="48"/>
      <c r="B90" s="4" t="s">
        <v>109</v>
      </c>
      <c r="C90" s="52"/>
      <c r="D90" s="51"/>
      <c r="E90" s="51"/>
      <c r="F90" s="51"/>
      <c r="G90" s="51"/>
      <c r="H90" s="52"/>
      <c r="I90" s="52"/>
      <c r="J90" s="52"/>
    </row>
    <row r="91" spans="1:10" ht="15.75" customHeight="1" x14ac:dyDescent="0.25">
      <c r="A91" s="48"/>
      <c r="B91" s="4" t="s">
        <v>110</v>
      </c>
      <c r="C91" s="52"/>
      <c r="D91" s="51"/>
      <c r="E91" s="51"/>
      <c r="F91" s="51"/>
      <c r="G91" s="51"/>
      <c r="H91" s="52"/>
      <c r="I91" s="52"/>
      <c r="J91" s="52"/>
    </row>
    <row r="92" spans="1:10" ht="15.75" customHeight="1" x14ac:dyDescent="0.25">
      <c r="B92" s="2"/>
      <c r="C92" s="52"/>
      <c r="D92" s="51"/>
      <c r="E92" s="51"/>
      <c r="F92" s="51"/>
      <c r="G92" s="51"/>
      <c r="H92" s="52"/>
      <c r="I92" s="52"/>
      <c r="J92" s="52"/>
    </row>
    <row r="93" spans="1:10" ht="15.75" customHeight="1" x14ac:dyDescent="0.25">
      <c r="A93" s="48" t="s">
        <v>10</v>
      </c>
      <c r="B93" s="4" t="s">
        <v>11</v>
      </c>
      <c r="C93" s="52" t="s">
        <v>13</v>
      </c>
      <c r="D93" s="51">
        <v>44</v>
      </c>
      <c r="E93" s="51">
        <v>104401</v>
      </c>
      <c r="F93" s="51" t="s">
        <v>9</v>
      </c>
      <c r="G93" s="51" t="s">
        <v>9</v>
      </c>
      <c r="H93" s="52">
        <v>156</v>
      </c>
      <c r="I93" s="52"/>
      <c r="J93" s="52"/>
    </row>
    <row r="94" spans="1:10" ht="15.75" customHeight="1" x14ac:dyDescent="0.25">
      <c r="A94" s="48"/>
      <c r="B94" s="4" t="s">
        <v>12</v>
      </c>
      <c r="C94" s="52"/>
      <c r="D94" s="51"/>
      <c r="E94" s="51"/>
      <c r="F94" s="51"/>
      <c r="G94" s="51"/>
      <c r="H94" s="52"/>
      <c r="I94" s="52"/>
      <c r="J94" s="52"/>
    </row>
    <row r="95" spans="1:10" ht="15.75" customHeight="1" x14ac:dyDescent="0.25">
      <c r="B95" s="2"/>
      <c r="C95" s="52"/>
      <c r="D95" s="51"/>
      <c r="E95" s="51"/>
      <c r="F95" s="51"/>
      <c r="G95" s="51"/>
      <c r="H95" s="52"/>
      <c r="I95" s="52"/>
      <c r="J95" s="52"/>
    </row>
    <row r="96" spans="1:10" ht="15.75" customHeight="1" x14ac:dyDescent="0.25">
      <c r="A96" s="48" t="s">
        <v>91</v>
      </c>
      <c r="B96" s="4" t="s">
        <v>92</v>
      </c>
      <c r="C96" s="52" t="s">
        <v>13</v>
      </c>
      <c r="D96" s="51">
        <v>45</v>
      </c>
      <c r="E96" s="51">
        <v>104501</v>
      </c>
      <c r="F96" s="51" t="s">
        <v>9</v>
      </c>
      <c r="G96" s="51" t="s">
        <v>9</v>
      </c>
      <c r="H96" s="52">
        <v>31</v>
      </c>
      <c r="I96" s="52"/>
      <c r="J96" s="52"/>
    </row>
    <row r="97" spans="1:10" ht="15.75" customHeight="1" x14ac:dyDescent="0.25">
      <c r="A97" s="48"/>
      <c r="B97" s="4" t="s">
        <v>93</v>
      </c>
      <c r="C97" s="52"/>
      <c r="D97" s="51"/>
      <c r="E97" s="51"/>
      <c r="F97" s="51"/>
      <c r="G97" s="51"/>
      <c r="H97" s="52"/>
      <c r="I97" s="52"/>
      <c r="J97" s="52"/>
    </row>
    <row r="98" spans="1:10" ht="15.75" customHeight="1" x14ac:dyDescent="0.25">
      <c r="A98" s="48"/>
      <c r="B98" s="4" t="s">
        <v>94</v>
      </c>
      <c r="C98" s="52"/>
      <c r="D98" s="51"/>
      <c r="E98" s="51"/>
      <c r="F98" s="51"/>
      <c r="G98" s="51"/>
      <c r="H98" s="52"/>
      <c r="I98" s="52"/>
      <c r="J98" s="52"/>
    </row>
    <row r="99" spans="1:10" ht="15.75" customHeight="1" x14ac:dyDescent="0.25">
      <c r="B99" s="2"/>
      <c r="C99" s="52"/>
      <c r="D99" s="51"/>
      <c r="E99" s="51"/>
      <c r="F99" s="51"/>
      <c r="G99" s="51"/>
      <c r="H99" s="52"/>
      <c r="I99" s="52"/>
      <c r="J99" s="52"/>
    </row>
    <row r="100" spans="1:10" ht="15.75" customHeight="1" x14ac:dyDescent="0.25">
      <c r="A100" s="48" t="s">
        <v>126</v>
      </c>
      <c r="B100" s="4" t="s">
        <v>127</v>
      </c>
      <c r="C100" s="52" t="s">
        <v>13</v>
      </c>
      <c r="D100" s="51">
        <v>46</v>
      </c>
      <c r="E100" s="51">
        <v>104601</v>
      </c>
      <c r="F100" s="51" t="s">
        <v>9</v>
      </c>
      <c r="G100" s="51" t="s">
        <v>9</v>
      </c>
      <c r="H100" s="52">
        <v>74</v>
      </c>
      <c r="I100" s="52"/>
      <c r="J100" s="52"/>
    </row>
    <row r="101" spans="1:10" ht="15.75" customHeight="1" x14ac:dyDescent="0.25">
      <c r="A101" s="48"/>
      <c r="B101" s="4" t="s">
        <v>128</v>
      </c>
      <c r="C101" s="52"/>
      <c r="D101" s="51"/>
      <c r="E101" s="51"/>
      <c r="F101" s="51"/>
      <c r="G101" s="51"/>
      <c r="H101" s="52"/>
      <c r="I101" s="52"/>
      <c r="J101" s="52"/>
    </row>
    <row r="102" spans="1:10" ht="15.75" customHeight="1" x14ac:dyDescent="0.25">
      <c r="B102" s="2"/>
      <c r="C102" s="52"/>
      <c r="D102" s="51"/>
      <c r="E102" s="51"/>
      <c r="F102" s="51"/>
      <c r="G102" s="51"/>
      <c r="H102" s="52"/>
      <c r="I102" s="52"/>
      <c r="J102" s="52"/>
    </row>
    <row r="103" spans="1:10" ht="15.75" customHeight="1" x14ac:dyDescent="0.25">
      <c r="A103" s="48" t="s">
        <v>63</v>
      </c>
      <c r="B103" s="3" t="s">
        <v>64</v>
      </c>
      <c r="C103" s="52" t="s">
        <v>13</v>
      </c>
      <c r="D103" s="51">
        <v>49</v>
      </c>
      <c r="E103" s="51">
        <v>104901</v>
      </c>
      <c r="F103" s="51" t="s">
        <v>9</v>
      </c>
      <c r="G103" s="51" t="s">
        <v>9</v>
      </c>
      <c r="H103" s="52">
        <v>61</v>
      </c>
      <c r="I103" s="52"/>
      <c r="J103" s="52"/>
    </row>
    <row r="104" spans="1:10" ht="15.75" customHeight="1" x14ac:dyDescent="0.25">
      <c r="A104" s="48"/>
      <c r="B104" s="3"/>
      <c r="C104" s="52"/>
      <c r="D104" s="51"/>
      <c r="E104" s="51"/>
      <c r="F104" s="51"/>
      <c r="G104" s="51"/>
      <c r="H104" s="52"/>
      <c r="I104" s="52"/>
      <c r="J104" s="52"/>
    </row>
    <row r="105" spans="1:10" ht="15.75" customHeight="1" x14ac:dyDescent="0.25">
      <c r="B105" s="3"/>
      <c r="C105" s="2"/>
      <c r="D105" s="1"/>
      <c r="E105" s="1"/>
      <c r="F105" s="1"/>
      <c r="G105" s="1"/>
      <c r="H105" s="2"/>
      <c r="I105" s="2"/>
      <c r="J105" s="2"/>
    </row>
    <row r="106" spans="1:10" ht="15.75" customHeight="1" x14ac:dyDescent="0.25">
      <c r="A106" s="48" t="s">
        <v>158</v>
      </c>
      <c r="B106" s="3" t="s">
        <v>159</v>
      </c>
      <c r="C106" s="52" t="s">
        <v>69</v>
      </c>
      <c r="D106" s="51">
        <v>50</v>
      </c>
      <c r="E106" s="51">
        <v>405001</v>
      </c>
      <c r="F106" s="51" t="s">
        <v>31</v>
      </c>
      <c r="G106" s="51" t="s">
        <v>9</v>
      </c>
      <c r="H106" s="52">
        <v>0</v>
      </c>
      <c r="I106" s="52"/>
      <c r="J106" s="52"/>
    </row>
    <row r="107" spans="1:10" ht="15.75" customHeight="1" x14ac:dyDescent="0.25">
      <c r="A107" s="48"/>
      <c r="B107" s="3"/>
      <c r="C107" s="52"/>
      <c r="D107" s="51"/>
      <c r="E107" s="51"/>
      <c r="F107" s="51"/>
      <c r="G107" s="51"/>
      <c r="H107" s="52"/>
      <c r="I107" s="52"/>
      <c r="J107" s="52"/>
    </row>
    <row r="108" spans="1:10" ht="15.75" customHeight="1" x14ac:dyDescent="0.25">
      <c r="B108" s="3"/>
      <c r="C108" s="2"/>
      <c r="D108" s="1"/>
      <c r="E108" s="1"/>
      <c r="F108" s="1"/>
      <c r="G108" s="1"/>
      <c r="H108" s="2"/>
      <c r="I108" s="2"/>
      <c r="J108" s="2"/>
    </row>
    <row r="109" spans="1:10" ht="15.75" customHeight="1" x14ac:dyDescent="0.25">
      <c r="A109" s="48" t="s">
        <v>40</v>
      </c>
      <c r="B109" s="4" t="s">
        <v>41</v>
      </c>
      <c r="C109" s="52" t="s">
        <v>13</v>
      </c>
      <c r="D109" s="51">
        <v>52</v>
      </c>
      <c r="E109" s="51">
        <v>105201</v>
      </c>
      <c r="F109" s="51" t="s">
        <v>9</v>
      </c>
      <c r="G109" s="51" t="s">
        <v>9</v>
      </c>
      <c r="H109" s="52">
        <v>367</v>
      </c>
      <c r="I109" s="52"/>
      <c r="J109" s="52"/>
    </row>
    <row r="110" spans="1:10" ht="15.75" customHeight="1" x14ac:dyDescent="0.25">
      <c r="A110" s="48"/>
      <c r="B110" s="4" t="s">
        <v>42</v>
      </c>
      <c r="C110" s="52"/>
      <c r="D110" s="51"/>
      <c r="E110" s="51"/>
      <c r="F110" s="51"/>
      <c r="G110" s="51"/>
      <c r="H110" s="52"/>
      <c r="I110" s="52"/>
      <c r="J110" s="52"/>
    </row>
    <row r="111" spans="1:10" ht="15.75" customHeight="1" x14ac:dyDescent="0.25">
      <c r="A111" s="48"/>
      <c r="B111" s="4" t="s">
        <v>43</v>
      </c>
      <c r="C111" s="52"/>
      <c r="D111" s="51"/>
      <c r="E111" s="51"/>
      <c r="F111" s="51"/>
      <c r="G111" s="51"/>
      <c r="H111" s="52"/>
      <c r="I111" s="52"/>
      <c r="J111" s="52"/>
    </row>
    <row r="112" spans="1:10" ht="15.75" customHeight="1" x14ac:dyDescent="0.25">
      <c r="B112" s="2"/>
      <c r="C112" s="52"/>
      <c r="D112" s="51"/>
      <c r="E112" s="51"/>
      <c r="F112" s="51"/>
      <c r="G112" s="51"/>
      <c r="H112" s="52"/>
      <c r="I112" s="52"/>
      <c r="J112" s="52"/>
    </row>
    <row r="113" spans="1:10" ht="15.75" customHeight="1" x14ac:dyDescent="0.25">
      <c r="A113" s="48" t="s">
        <v>118</v>
      </c>
      <c r="B113" s="4" t="s">
        <v>119</v>
      </c>
      <c r="C113" s="52" t="s">
        <v>13</v>
      </c>
      <c r="D113" s="51">
        <v>54</v>
      </c>
      <c r="E113" s="51">
        <v>105401</v>
      </c>
      <c r="F113" s="51" t="s">
        <v>9</v>
      </c>
      <c r="G113" s="51" t="s">
        <v>9</v>
      </c>
      <c r="H113" s="52">
        <v>2</v>
      </c>
      <c r="I113" s="52"/>
      <c r="J113" s="52"/>
    </row>
    <row r="114" spans="1:10" ht="15.75" customHeight="1" x14ac:dyDescent="0.25">
      <c r="A114" s="48"/>
      <c r="B114" s="4" t="s">
        <v>120</v>
      </c>
      <c r="C114" s="52"/>
      <c r="D114" s="51"/>
      <c r="E114" s="51"/>
      <c r="F114" s="51"/>
      <c r="G114" s="51"/>
      <c r="H114" s="52"/>
      <c r="I114" s="52"/>
      <c r="J114" s="52"/>
    </row>
    <row r="115" spans="1:10" ht="15.75" customHeight="1" x14ac:dyDescent="0.25">
      <c r="A115" s="48"/>
      <c r="B115" s="4" t="s">
        <v>121</v>
      </c>
      <c r="C115" s="52"/>
      <c r="D115" s="51"/>
      <c r="E115" s="51"/>
      <c r="F115" s="51"/>
      <c r="G115" s="51"/>
      <c r="H115" s="52"/>
      <c r="I115" s="52"/>
      <c r="J115" s="52"/>
    </row>
    <row r="116" spans="1:10" ht="15.75" customHeight="1" x14ac:dyDescent="0.25">
      <c r="B116" s="2"/>
      <c r="C116" s="52"/>
      <c r="D116" s="51"/>
      <c r="E116" s="51"/>
      <c r="F116" s="51"/>
      <c r="G116" s="51"/>
      <c r="H116" s="52"/>
      <c r="I116" s="52"/>
      <c r="J116" s="52"/>
    </row>
    <row r="117" spans="1:10" ht="15.75" customHeight="1" x14ac:dyDescent="0.25">
      <c r="A117" s="48" t="s">
        <v>122</v>
      </c>
      <c r="B117" s="4" t="s">
        <v>123</v>
      </c>
      <c r="C117" s="52" t="s">
        <v>13</v>
      </c>
      <c r="D117" s="51">
        <v>55</v>
      </c>
      <c r="E117" s="51">
        <v>105501</v>
      </c>
      <c r="F117" s="51" t="s">
        <v>9</v>
      </c>
      <c r="G117" s="51" t="s">
        <v>9</v>
      </c>
      <c r="H117" s="52">
        <v>45</v>
      </c>
      <c r="I117" s="52"/>
      <c r="J117" s="52"/>
    </row>
    <row r="118" spans="1:10" ht="15.75" customHeight="1" x14ac:dyDescent="0.25">
      <c r="A118" s="48"/>
      <c r="B118" s="4" t="s">
        <v>124</v>
      </c>
      <c r="C118" s="52"/>
      <c r="D118" s="51"/>
      <c r="E118" s="51"/>
      <c r="F118" s="51"/>
      <c r="G118" s="51"/>
      <c r="H118" s="52"/>
      <c r="I118" s="52"/>
      <c r="J118" s="52"/>
    </row>
    <row r="119" spans="1:10" ht="15.75" customHeight="1" x14ac:dyDescent="0.25">
      <c r="A119" s="48"/>
      <c r="B119" s="4" t="s">
        <v>125</v>
      </c>
      <c r="C119" s="52"/>
      <c r="D119" s="51"/>
      <c r="E119" s="51"/>
      <c r="F119" s="51"/>
      <c r="G119" s="51"/>
      <c r="H119" s="52"/>
      <c r="I119" s="52"/>
      <c r="J119" s="52"/>
    </row>
    <row r="120" spans="1:10" ht="15.75" customHeight="1" x14ac:dyDescent="0.25">
      <c r="B120" s="2"/>
      <c r="C120" s="52"/>
      <c r="D120" s="51"/>
      <c r="E120" s="51"/>
      <c r="F120" s="51"/>
      <c r="G120" s="51"/>
      <c r="H120" s="52"/>
      <c r="I120" s="52"/>
      <c r="J120" s="52"/>
    </row>
    <row r="121" spans="1:10" ht="15.75" customHeight="1" x14ac:dyDescent="0.25">
      <c r="A121" s="48" t="s">
        <v>14</v>
      </c>
      <c r="B121" s="4" t="s">
        <v>15</v>
      </c>
      <c r="C121" s="52" t="s">
        <v>13</v>
      </c>
      <c r="D121" s="51">
        <v>56</v>
      </c>
      <c r="E121" s="51">
        <v>105601</v>
      </c>
      <c r="F121" s="51" t="s">
        <v>9</v>
      </c>
      <c r="G121" s="51" t="s">
        <v>9</v>
      </c>
      <c r="H121" s="52">
        <v>39</v>
      </c>
      <c r="I121" s="52"/>
      <c r="J121" s="52"/>
    </row>
    <row r="122" spans="1:10" ht="15.75" customHeight="1" x14ac:dyDescent="0.25">
      <c r="A122" s="48"/>
      <c r="B122" s="4" t="s">
        <v>16</v>
      </c>
      <c r="C122" s="52"/>
      <c r="D122" s="51"/>
      <c r="E122" s="51"/>
      <c r="F122" s="51"/>
      <c r="G122" s="51"/>
      <c r="H122" s="52"/>
      <c r="I122" s="52"/>
      <c r="J122" s="52"/>
    </row>
    <row r="123" spans="1:10" ht="15.75" customHeight="1" x14ac:dyDescent="0.25">
      <c r="B123" s="2"/>
      <c r="C123" s="52"/>
      <c r="D123" s="51"/>
      <c r="E123" s="51"/>
      <c r="F123" s="51"/>
      <c r="G123" s="51"/>
      <c r="H123" s="52"/>
      <c r="I123" s="52"/>
      <c r="J123" s="52"/>
    </row>
    <row r="124" spans="1:10" ht="15.75" customHeight="1" x14ac:dyDescent="0.25">
      <c r="A124" s="48" t="s">
        <v>172</v>
      </c>
      <c r="B124" s="3" t="s">
        <v>173</v>
      </c>
      <c r="C124" s="52" t="s">
        <v>13</v>
      </c>
      <c r="D124" s="51">
        <v>57</v>
      </c>
      <c r="E124" s="51">
        <v>105701</v>
      </c>
      <c r="F124" s="51" t="s">
        <v>9</v>
      </c>
      <c r="G124" s="51" t="s">
        <v>9</v>
      </c>
      <c r="H124" s="52">
        <v>3</v>
      </c>
      <c r="I124" s="52"/>
      <c r="J124" s="52"/>
    </row>
    <row r="125" spans="1:10" ht="15.75" customHeight="1" x14ac:dyDescent="0.25">
      <c r="A125" s="48"/>
      <c r="B125" s="3"/>
      <c r="C125" s="52"/>
      <c r="D125" s="51"/>
      <c r="E125" s="51"/>
      <c r="F125" s="51"/>
      <c r="G125" s="51"/>
      <c r="H125" s="52"/>
      <c r="I125" s="52"/>
      <c r="J125" s="52"/>
    </row>
    <row r="126" spans="1:10" ht="15.75" customHeight="1" x14ac:dyDescent="0.25">
      <c r="B126" s="3"/>
      <c r="C126" s="2"/>
      <c r="D126" s="1"/>
      <c r="E126" s="1"/>
      <c r="F126" s="1"/>
      <c r="G126" s="1"/>
      <c r="H126" s="2"/>
      <c r="I126" s="2"/>
      <c r="J126" s="2"/>
    </row>
    <row r="127" spans="1:10" ht="15.75" customHeight="1" x14ac:dyDescent="0.25">
      <c r="A127" s="48" t="s">
        <v>138</v>
      </c>
      <c r="B127" s="3" t="s">
        <v>139</v>
      </c>
      <c r="C127" s="52" t="s">
        <v>13</v>
      </c>
      <c r="D127" s="51">
        <v>58</v>
      </c>
      <c r="E127" s="51">
        <v>105801</v>
      </c>
      <c r="F127" s="51" t="s">
        <v>9</v>
      </c>
      <c r="G127" s="51" t="s">
        <v>9</v>
      </c>
      <c r="H127" s="52">
        <v>19</v>
      </c>
      <c r="I127" s="52"/>
      <c r="J127" s="52"/>
    </row>
    <row r="128" spans="1:10" ht="15.75" customHeight="1" x14ac:dyDescent="0.25">
      <c r="A128" s="48"/>
      <c r="B128" s="3"/>
      <c r="C128" s="52"/>
      <c r="D128" s="51"/>
      <c r="E128" s="51"/>
      <c r="F128" s="51"/>
      <c r="G128" s="51"/>
      <c r="H128" s="52"/>
      <c r="I128" s="52"/>
      <c r="J128" s="52"/>
    </row>
    <row r="129" spans="1:10" ht="15.75" customHeight="1" x14ac:dyDescent="0.25">
      <c r="B129" s="3"/>
      <c r="C129" s="2"/>
      <c r="D129" s="1"/>
      <c r="E129" s="1"/>
      <c r="F129" s="1"/>
      <c r="G129" s="1"/>
      <c r="H129" s="2"/>
      <c r="I129" s="2"/>
      <c r="J129" s="2"/>
    </row>
    <row r="130" spans="1:10" ht="15.75" customHeight="1" x14ac:dyDescent="0.25">
      <c r="A130" s="48" t="s">
        <v>111</v>
      </c>
      <c r="B130" s="4" t="s">
        <v>112</v>
      </c>
      <c r="C130" s="52" t="s">
        <v>13</v>
      </c>
      <c r="D130" s="51">
        <v>59</v>
      </c>
      <c r="E130" s="51">
        <v>105901</v>
      </c>
      <c r="F130" s="51" t="s">
        <v>9</v>
      </c>
      <c r="G130" s="51" t="s">
        <v>9</v>
      </c>
      <c r="H130" s="52">
        <v>34</v>
      </c>
      <c r="I130" s="52"/>
      <c r="J130" s="52"/>
    </row>
    <row r="131" spans="1:10" ht="15.75" customHeight="1" x14ac:dyDescent="0.25">
      <c r="A131" s="48"/>
      <c r="B131" s="4" t="s">
        <v>113</v>
      </c>
      <c r="C131" s="52"/>
      <c r="D131" s="51"/>
      <c r="E131" s="51"/>
      <c r="F131" s="51"/>
      <c r="G131" s="51"/>
      <c r="H131" s="52"/>
      <c r="I131" s="52"/>
      <c r="J131" s="52"/>
    </row>
    <row r="132" spans="1:10" ht="15.75" customHeight="1" x14ac:dyDescent="0.25">
      <c r="B132" s="1"/>
      <c r="C132" s="52"/>
      <c r="D132" s="51"/>
      <c r="E132" s="51"/>
      <c r="F132" s="51"/>
      <c r="G132" s="51"/>
      <c r="H132" s="52"/>
      <c r="I132" s="52"/>
      <c r="J132" s="52"/>
    </row>
    <row r="133" spans="1:10" ht="15.75" customHeight="1" x14ac:dyDescent="0.25">
      <c r="A133" s="48" t="s">
        <v>101</v>
      </c>
      <c r="B133" s="3" t="s">
        <v>102</v>
      </c>
      <c r="C133" s="52" t="s">
        <v>13</v>
      </c>
      <c r="D133" s="51">
        <v>60</v>
      </c>
      <c r="E133" s="51">
        <v>106001</v>
      </c>
      <c r="F133" s="51" t="s">
        <v>9</v>
      </c>
      <c r="G133" s="51" t="s">
        <v>9</v>
      </c>
      <c r="H133" s="52">
        <v>2</v>
      </c>
      <c r="I133" s="52"/>
      <c r="J133" s="52"/>
    </row>
    <row r="134" spans="1:10" ht="15.75" customHeight="1" x14ac:dyDescent="0.25">
      <c r="A134" s="48"/>
      <c r="B134" s="3"/>
      <c r="C134" s="52"/>
      <c r="D134" s="51"/>
      <c r="E134" s="51"/>
      <c r="F134" s="51"/>
      <c r="G134" s="51"/>
      <c r="H134" s="52"/>
      <c r="I134" s="52"/>
      <c r="J134" s="52"/>
    </row>
    <row r="135" spans="1:10" ht="15.75" customHeight="1" x14ac:dyDescent="0.25">
      <c r="B135" s="3"/>
      <c r="C135" s="2"/>
      <c r="D135" s="1"/>
      <c r="E135" s="1"/>
      <c r="F135" s="1"/>
      <c r="G135" s="1"/>
      <c r="H135" s="2"/>
      <c r="I135" s="2"/>
      <c r="J135" s="2"/>
    </row>
    <row r="136" spans="1:10" ht="15.75" customHeight="1" x14ac:dyDescent="0.25">
      <c r="A136" s="48" t="s">
        <v>44</v>
      </c>
      <c r="B136" s="4" t="s">
        <v>45</v>
      </c>
      <c r="C136" s="52" t="s">
        <v>13</v>
      </c>
      <c r="D136" s="51">
        <v>61</v>
      </c>
      <c r="E136" s="51">
        <v>106101</v>
      </c>
      <c r="F136" s="51" t="s">
        <v>31</v>
      </c>
      <c r="G136" s="51" t="s">
        <v>31</v>
      </c>
      <c r="H136" s="52">
        <v>3</v>
      </c>
      <c r="I136" s="52"/>
      <c r="J136" s="52"/>
    </row>
    <row r="137" spans="1:10" ht="15.75" customHeight="1" x14ac:dyDescent="0.25">
      <c r="A137" s="48"/>
      <c r="B137" s="4" t="s">
        <v>46</v>
      </c>
      <c r="C137" s="52"/>
      <c r="D137" s="51"/>
      <c r="E137" s="51"/>
      <c r="F137" s="51"/>
      <c r="G137" s="51"/>
      <c r="H137" s="52"/>
      <c r="I137" s="52"/>
      <c r="J137" s="52"/>
    </row>
    <row r="138" spans="1:10" ht="15.75" customHeight="1" x14ac:dyDescent="0.25">
      <c r="B138" s="2"/>
      <c r="C138" s="52"/>
      <c r="D138" s="51"/>
      <c r="E138" s="51"/>
      <c r="F138" s="51"/>
      <c r="G138" s="51"/>
      <c r="H138" s="52"/>
      <c r="I138" s="52"/>
      <c r="J138" s="52"/>
    </row>
    <row r="139" spans="1:10" ht="15.75" customHeight="1" x14ac:dyDescent="0.25">
      <c r="A139" s="48" t="s">
        <v>26</v>
      </c>
      <c r="B139" s="4" t="s">
        <v>27</v>
      </c>
      <c r="C139" s="52" t="s">
        <v>13</v>
      </c>
      <c r="D139" s="51">
        <v>62</v>
      </c>
      <c r="E139" s="51">
        <v>106201</v>
      </c>
      <c r="F139" s="51" t="s">
        <v>9</v>
      </c>
      <c r="G139" s="51" t="s">
        <v>9</v>
      </c>
      <c r="H139" s="52">
        <v>68</v>
      </c>
      <c r="I139" s="52"/>
      <c r="J139" s="52"/>
    </row>
    <row r="140" spans="1:10" ht="15.75" customHeight="1" x14ac:dyDescent="0.25">
      <c r="A140" s="48"/>
      <c r="B140" s="4" t="s">
        <v>28</v>
      </c>
      <c r="C140" s="52"/>
      <c r="D140" s="51"/>
      <c r="E140" s="51"/>
      <c r="F140" s="51"/>
      <c r="G140" s="51"/>
      <c r="H140" s="52"/>
      <c r="I140" s="52"/>
      <c r="J140" s="52"/>
    </row>
    <row r="141" spans="1:10" ht="15.75" customHeight="1" x14ac:dyDescent="0.25">
      <c r="B141" s="2"/>
      <c r="C141" s="52"/>
      <c r="D141" s="51"/>
      <c r="E141" s="51"/>
      <c r="F141" s="51"/>
      <c r="G141" s="51"/>
      <c r="H141" s="52"/>
      <c r="I141" s="52"/>
      <c r="J141" s="52"/>
    </row>
    <row r="142" spans="1:10" ht="15.75" customHeight="1" x14ac:dyDescent="0.25">
      <c r="A142" s="48" t="s">
        <v>155</v>
      </c>
      <c r="B142" s="4" t="s">
        <v>156</v>
      </c>
      <c r="C142" s="52" t="s">
        <v>13</v>
      </c>
      <c r="D142" s="51">
        <v>63</v>
      </c>
      <c r="E142" s="51">
        <v>106301</v>
      </c>
      <c r="F142" s="51" t="s">
        <v>9</v>
      </c>
      <c r="G142" s="51" t="s">
        <v>9</v>
      </c>
      <c r="H142" s="52">
        <v>78</v>
      </c>
      <c r="I142" s="52"/>
      <c r="J142" s="52"/>
    </row>
    <row r="143" spans="1:10" ht="15.75" customHeight="1" x14ac:dyDescent="0.25">
      <c r="A143" s="48"/>
      <c r="B143" s="4" t="s">
        <v>157</v>
      </c>
      <c r="C143" s="52"/>
      <c r="D143" s="51"/>
      <c r="E143" s="51"/>
      <c r="F143" s="51"/>
      <c r="G143" s="51"/>
      <c r="H143" s="52"/>
      <c r="I143" s="52"/>
      <c r="J143" s="52"/>
    </row>
    <row r="144" spans="1:10" ht="15.75" customHeight="1" x14ac:dyDescent="0.25">
      <c r="B144" s="2"/>
      <c r="C144" s="52"/>
      <c r="D144" s="51"/>
      <c r="E144" s="51"/>
      <c r="F144" s="51"/>
      <c r="G144" s="51"/>
      <c r="H144" s="52"/>
      <c r="I144" s="52"/>
      <c r="J144" s="52"/>
    </row>
    <row r="145" spans="1:10" ht="15.75" customHeight="1" x14ac:dyDescent="0.25">
      <c r="A145" s="48" t="s">
        <v>29</v>
      </c>
      <c r="B145" s="3" t="s">
        <v>30</v>
      </c>
      <c r="C145" s="52" t="s">
        <v>13</v>
      </c>
      <c r="D145" s="51">
        <v>64</v>
      </c>
      <c r="E145" s="51">
        <v>106401</v>
      </c>
      <c r="F145" s="51" t="s">
        <v>9</v>
      </c>
      <c r="G145" s="51" t="s">
        <v>9</v>
      </c>
      <c r="H145" s="52">
        <v>21</v>
      </c>
      <c r="I145" s="52"/>
      <c r="J145" s="52"/>
    </row>
    <row r="146" spans="1:10" ht="15.75" customHeight="1" x14ac:dyDescent="0.25">
      <c r="A146" s="48"/>
      <c r="B146" s="3"/>
      <c r="C146" s="52"/>
      <c r="D146" s="51"/>
      <c r="E146" s="51"/>
      <c r="F146" s="51"/>
      <c r="G146" s="51"/>
      <c r="H146" s="52"/>
      <c r="I146" s="52"/>
      <c r="J146" s="52"/>
    </row>
    <row r="147" spans="1:10" ht="15.75" customHeight="1" x14ac:dyDescent="0.25">
      <c r="B147" s="4"/>
      <c r="C147" s="2"/>
      <c r="D147" s="1"/>
      <c r="E147" s="1"/>
      <c r="F147" s="1"/>
      <c r="G147" s="1"/>
      <c r="H147" s="2"/>
      <c r="I147" s="2"/>
      <c r="J147" s="2"/>
    </row>
    <row r="148" spans="1:10" ht="15.75" customHeight="1" x14ac:dyDescent="0.25">
      <c r="A148" s="48" t="s">
        <v>103</v>
      </c>
      <c r="B148" s="4" t="s">
        <v>104</v>
      </c>
      <c r="C148" s="52" t="s">
        <v>22</v>
      </c>
      <c r="D148" s="51">
        <v>65</v>
      </c>
      <c r="E148" s="51">
        <v>106501</v>
      </c>
      <c r="F148" s="51" t="s">
        <v>9</v>
      </c>
      <c r="G148" s="51" t="s">
        <v>9</v>
      </c>
      <c r="H148" s="52">
        <v>71</v>
      </c>
      <c r="I148" s="52"/>
      <c r="J148" s="52"/>
    </row>
    <row r="149" spans="1:10" ht="15.75" customHeight="1" x14ac:dyDescent="0.25">
      <c r="A149" s="48"/>
      <c r="B149" s="4" t="s">
        <v>105</v>
      </c>
      <c r="C149" s="52"/>
      <c r="D149" s="51"/>
      <c r="E149" s="51"/>
      <c r="F149" s="51"/>
      <c r="G149" s="51"/>
      <c r="H149" s="52"/>
      <c r="I149" s="52"/>
      <c r="J149" s="52"/>
    </row>
    <row r="150" spans="1:10" ht="15.75" customHeight="1" x14ac:dyDescent="0.25">
      <c r="A150" s="48"/>
      <c r="B150" s="4" t="s">
        <v>106</v>
      </c>
      <c r="C150" s="52"/>
      <c r="D150" s="51"/>
      <c r="E150" s="51"/>
      <c r="F150" s="51"/>
      <c r="G150" s="51"/>
      <c r="H150" s="52"/>
      <c r="I150" s="52"/>
      <c r="J150" s="52"/>
    </row>
    <row r="151" spans="1:10" ht="15.75" customHeight="1" x14ac:dyDescent="0.25">
      <c r="B151" s="2"/>
      <c r="C151" s="52"/>
      <c r="D151" s="51"/>
      <c r="E151" s="51"/>
      <c r="F151" s="51"/>
      <c r="G151" s="51"/>
      <c r="H151" s="52"/>
      <c r="I151" s="52"/>
      <c r="J151" s="52"/>
    </row>
    <row r="152" spans="1:10" ht="15.75" customHeight="1" x14ac:dyDescent="0.25">
      <c r="A152" s="48" t="s">
        <v>140</v>
      </c>
      <c r="B152" s="4" t="s">
        <v>141</v>
      </c>
      <c r="C152" s="52" t="s">
        <v>13</v>
      </c>
      <c r="D152" s="51">
        <v>66</v>
      </c>
      <c r="E152" s="51">
        <v>106601</v>
      </c>
      <c r="F152" s="51" t="s">
        <v>9</v>
      </c>
      <c r="G152" s="51" t="s">
        <v>9</v>
      </c>
      <c r="H152" s="52">
        <v>54</v>
      </c>
      <c r="I152" s="52"/>
      <c r="J152" s="52"/>
    </row>
    <row r="153" spans="1:10" ht="15.75" customHeight="1" x14ac:dyDescent="0.25">
      <c r="A153" s="48"/>
      <c r="B153" s="4" t="s">
        <v>142</v>
      </c>
      <c r="C153" s="52"/>
      <c r="D153" s="51"/>
      <c r="E153" s="51"/>
      <c r="F153" s="51"/>
      <c r="G153" s="51"/>
      <c r="H153" s="52"/>
      <c r="I153" s="52"/>
      <c r="J153" s="52"/>
    </row>
    <row r="154" spans="1:10" ht="15.75" customHeight="1" x14ac:dyDescent="0.25">
      <c r="B154" s="2"/>
      <c r="C154" s="52"/>
      <c r="D154" s="51"/>
      <c r="E154" s="51"/>
      <c r="F154" s="51"/>
      <c r="G154" s="51"/>
      <c r="H154" s="52"/>
      <c r="I154" s="52"/>
      <c r="J154" s="52"/>
    </row>
    <row r="155" spans="1:10" ht="15.75" customHeight="1" x14ac:dyDescent="0.25">
      <c r="A155" s="48" t="s">
        <v>88</v>
      </c>
      <c r="B155" s="4" t="s">
        <v>89</v>
      </c>
      <c r="C155" s="52" t="s">
        <v>22</v>
      </c>
      <c r="D155" s="51">
        <v>67</v>
      </c>
      <c r="E155" s="51">
        <v>106701</v>
      </c>
      <c r="F155" s="51" t="s">
        <v>9</v>
      </c>
      <c r="G155" s="51" t="s">
        <v>9</v>
      </c>
      <c r="H155" s="52">
        <v>0</v>
      </c>
      <c r="I155" s="52"/>
      <c r="J155" s="52"/>
    </row>
    <row r="156" spans="1:10" ht="15.75" customHeight="1" x14ac:dyDescent="0.25">
      <c r="A156" s="48"/>
      <c r="B156" s="4" t="s">
        <v>90</v>
      </c>
      <c r="C156" s="52"/>
      <c r="D156" s="51"/>
      <c r="E156" s="51"/>
      <c r="F156" s="51"/>
      <c r="G156" s="51"/>
      <c r="H156" s="52"/>
      <c r="I156" s="52"/>
      <c r="J156" s="52"/>
    </row>
    <row r="157" spans="1:10" ht="15.75" customHeight="1" x14ac:dyDescent="0.25">
      <c r="B157" s="2"/>
      <c r="C157" s="52"/>
      <c r="D157" s="51"/>
      <c r="E157" s="51"/>
      <c r="F157" s="51"/>
      <c r="G157" s="51"/>
      <c r="H157" s="52"/>
      <c r="I157" s="52"/>
      <c r="J157" s="52"/>
    </row>
    <row r="158" spans="1:10" ht="15.75" customHeight="1" x14ac:dyDescent="0.25">
      <c r="A158" s="48" t="s">
        <v>135</v>
      </c>
      <c r="B158" s="4" t="s">
        <v>136</v>
      </c>
      <c r="C158" s="52" t="s">
        <v>22</v>
      </c>
      <c r="D158" s="51">
        <v>68</v>
      </c>
      <c r="E158" s="51">
        <v>106801</v>
      </c>
      <c r="F158" s="51" t="s">
        <v>9</v>
      </c>
      <c r="G158" s="51" t="s">
        <v>9</v>
      </c>
      <c r="H158" s="52">
        <v>0</v>
      </c>
      <c r="I158" s="52"/>
      <c r="J158" s="52"/>
    </row>
    <row r="159" spans="1:10" ht="15.75" customHeight="1" x14ac:dyDescent="0.25">
      <c r="A159" s="48"/>
      <c r="B159" s="4" t="s">
        <v>137</v>
      </c>
      <c r="C159" s="52"/>
      <c r="D159" s="51"/>
      <c r="E159" s="51"/>
      <c r="F159" s="51"/>
      <c r="G159" s="51"/>
      <c r="H159" s="52"/>
      <c r="I159" s="52"/>
      <c r="J159" s="52"/>
    </row>
    <row r="160" spans="1:10" ht="15.75" customHeight="1" x14ac:dyDescent="0.25">
      <c r="B160" s="2"/>
      <c r="C160" s="52"/>
      <c r="D160" s="51"/>
      <c r="E160" s="51"/>
      <c r="F160" s="51"/>
      <c r="G160" s="51"/>
      <c r="H160" s="52"/>
      <c r="I160" s="52"/>
      <c r="J160" s="52"/>
    </row>
    <row r="161" spans="1:10" ht="15.75" customHeight="1" x14ac:dyDescent="0.25">
      <c r="A161" s="48" t="s">
        <v>132</v>
      </c>
      <c r="B161" s="4" t="s">
        <v>133</v>
      </c>
      <c r="C161" s="52" t="s">
        <v>13</v>
      </c>
      <c r="D161" s="51">
        <v>69</v>
      </c>
      <c r="E161" s="51">
        <v>106901</v>
      </c>
      <c r="F161" s="51" t="s">
        <v>9</v>
      </c>
      <c r="G161" s="51" t="s">
        <v>9</v>
      </c>
      <c r="H161" s="52">
        <v>0</v>
      </c>
      <c r="I161" s="52"/>
      <c r="J161" s="52"/>
    </row>
    <row r="162" spans="1:10" ht="15.75" customHeight="1" x14ac:dyDescent="0.25">
      <c r="A162" s="48"/>
      <c r="B162" s="4" t="s">
        <v>134</v>
      </c>
      <c r="C162" s="52"/>
      <c r="D162" s="51"/>
      <c r="E162" s="51"/>
      <c r="F162" s="51"/>
      <c r="G162" s="51"/>
      <c r="H162" s="52"/>
      <c r="I162" s="52"/>
      <c r="J162" s="52"/>
    </row>
    <row r="163" spans="1:10" ht="15.75" customHeight="1" x14ac:dyDescent="0.25">
      <c r="B163" s="2"/>
      <c r="C163" s="52"/>
      <c r="D163" s="51"/>
      <c r="E163" s="51"/>
      <c r="F163" s="51"/>
      <c r="G163" s="51"/>
      <c r="H163" s="52"/>
      <c r="I163" s="52"/>
      <c r="J163" s="52"/>
    </row>
    <row r="164" spans="1:10" ht="15.75" customHeight="1" x14ac:dyDescent="0.25">
      <c r="A164" s="48" t="s">
        <v>153</v>
      </c>
      <c r="B164" s="3" t="s">
        <v>154</v>
      </c>
      <c r="C164" s="52" t="s">
        <v>13</v>
      </c>
      <c r="D164" s="51">
        <v>70</v>
      </c>
      <c r="E164" s="51">
        <v>107001</v>
      </c>
      <c r="F164" s="51" t="s">
        <v>9</v>
      </c>
      <c r="G164" s="51" t="s">
        <v>9</v>
      </c>
      <c r="H164" s="52">
        <v>0</v>
      </c>
      <c r="I164" s="52"/>
      <c r="J164" s="52"/>
    </row>
    <row r="165" spans="1:10" ht="15.75" customHeight="1" x14ac:dyDescent="0.25">
      <c r="A165" s="48"/>
      <c r="B165" s="3"/>
      <c r="C165" s="52"/>
      <c r="D165" s="51"/>
      <c r="E165" s="51"/>
      <c r="F165" s="51"/>
      <c r="G165" s="51"/>
      <c r="H165" s="52"/>
      <c r="I165" s="52"/>
      <c r="J165" s="52"/>
    </row>
    <row r="166" spans="1:10" ht="15.75" customHeight="1" x14ac:dyDescent="0.25">
      <c r="B166" s="4"/>
      <c r="C166" s="2"/>
      <c r="D166" s="1"/>
      <c r="E166" s="1"/>
      <c r="F166" s="1"/>
      <c r="G166" s="1"/>
      <c r="H166" s="2"/>
      <c r="I166" s="2"/>
      <c r="J166" s="2"/>
    </row>
    <row r="167" spans="1:10" ht="15.75" customHeight="1" x14ac:dyDescent="0.25">
      <c r="A167" s="48" t="s">
        <v>177</v>
      </c>
      <c r="B167" s="3" t="s">
        <v>178</v>
      </c>
      <c r="C167" s="52" t="s">
        <v>179</v>
      </c>
      <c r="D167" s="51">
        <v>71</v>
      </c>
      <c r="E167" s="51">
        <v>307101</v>
      </c>
      <c r="F167" s="51" t="s">
        <v>9</v>
      </c>
      <c r="G167" s="51" t="s">
        <v>9</v>
      </c>
      <c r="H167" s="52">
        <v>0</v>
      </c>
      <c r="I167" s="52"/>
      <c r="J167" s="52"/>
    </row>
    <row r="168" spans="1:10" ht="15.75" customHeight="1" x14ac:dyDescent="0.25">
      <c r="A168" s="48"/>
      <c r="B168" s="3"/>
      <c r="C168" s="52"/>
      <c r="D168" s="51"/>
      <c r="E168" s="51"/>
      <c r="F168" s="51"/>
      <c r="G168" s="51"/>
      <c r="H168" s="52"/>
      <c r="I168" s="52"/>
      <c r="J168" s="52"/>
    </row>
    <row r="169" spans="1:10" ht="15.75" customHeight="1" x14ac:dyDescent="0.25">
      <c r="B169" s="4"/>
      <c r="C169" s="2"/>
      <c r="D169" s="1"/>
      <c r="E169" s="1"/>
      <c r="F169" s="1"/>
      <c r="G169" s="1"/>
      <c r="H169" s="2"/>
      <c r="I169" s="2"/>
      <c r="J169" s="2"/>
    </row>
    <row r="170" spans="1:10" ht="15.75" customHeight="1" x14ac:dyDescent="0.25">
      <c r="A170" s="48" t="s">
        <v>167</v>
      </c>
      <c r="B170" s="3" t="s">
        <v>168</v>
      </c>
      <c r="C170" s="52" t="s">
        <v>69</v>
      </c>
      <c r="D170" s="51">
        <v>72</v>
      </c>
      <c r="E170" s="51">
        <v>407201</v>
      </c>
      <c r="F170" s="51" t="s">
        <v>9</v>
      </c>
      <c r="G170" s="51" t="s">
        <v>9</v>
      </c>
      <c r="H170" s="52">
        <v>45</v>
      </c>
      <c r="I170" s="52"/>
      <c r="J170" s="52"/>
    </row>
    <row r="171" spans="1:10" ht="15.75" customHeight="1" x14ac:dyDescent="0.25">
      <c r="A171" s="48"/>
      <c r="B171" s="3"/>
      <c r="C171" s="52"/>
      <c r="D171" s="51"/>
      <c r="E171" s="51"/>
      <c r="F171" s="51"/>
      <c r="G171" s="51"/>
      <c r="H171" s="52"/>
      <c r="I171" s="52"/>
      <c r="J171" s="52"/>
    </row>
    <row r="172" spans="1:10" ht="15.75" customHeight="1" x14ac:dyDescent="0.25">
      <c r="B172" s="4"/>
      <c r="C172" s="2"/>
      <c r="D172" s="1"/>
      <c r="E172" s="1"/>
      <c r="F172" s="1"/>
      <c r="G172" s="1"/>
      <c r="H172" s="2"/>
      <c r="I172" s="2"/>
      <c r="J172" s="2"/>
    </row>
    <row r="173" spans="1:10" ht="15.75" customHeight="1" x14ac:dyDescent="0.25">
      <c r="A173" s="48" t="s">
        <v>20</v>
      </c>
      <c r="B173" s="3" t="s">
        <v>21</v>
      </c>
      <c r="C173" s="52" t="s">
        <v>22</v>
      </c>
      <c r="D173" s="51">
        <v>73</v>
      </c>
      <c r="E173" s="51">
        <v>107301</v>
      </c>
      <c r="F173" s="51" t="s">
        <v>9</v>
      </c>
      <c r="G173" s="51" t="s">
        <v>9</v>
      </c>
      <c r="H173" s="52">
        <v>80</v>
      </c>
      <c r="I173" s="52"/>
      <c r="J173" s="52"/>
    </row>
    <row r="174" spans="1:10" ht="15.75" customHeight="1" x14ac:dyDescent="0.25">
      <c r="A174" s="48"/>
      <c r="B174" s="3"/>
      <c r="C174" s="52"/>
      <c r="D174" s="51"/>
      <c r="E174" s="51"/>
      <c r="F174" s="51"/>
      <c r="G174" s="51"/>
      <c r="H174" s="52"/>
      <c r="I174" s="52"/>
      <c r="J174" s="52"/>
    </row>
    <row r="175" spans="1:10" ht="15.75" customHeight="1" x14ac:dyDescent="0.25">
      <c r="B175" s="4"/>
      <c r="C175" s="2"/>
      <c r="D175" s="1"/>
      <c r="E175" s="1"/>
      <c r="F175" s="1"/>
      <c r="G175" s="1"/>
      <c r="H175" s="2"/>
      <c r="I175" s="2"/>
      <c r="J175" s="2"/>
    </row>
    <row r="176" spans="1:10" ht="15.75" customHeight="1" x14ac:dyDescent="0.25">
      <c r="A176" s="47" t="s">
        <v>38</v>
      </c>
      <c r="B176" s="49" t="s">
        <v>39</v>
      </c>
      <c r="C176" s="52" t="s">
        <v>22</v>
      </c>
      <c r="D176" s="51">
        <v>74</v>
      </c>
      <c r="E176" s="51">
        <v>107401</v>
      </c>
      <c r="F176" s="51" t="s">
        <v>9</v>
      </c>
      <c r="G176" s="51" t="s">
        <v>9</v>
      </c>
      <c r="H176" s="52">
        <v>0</v>
      </c>
      <c r="I176" s="52"/>
      <c r="J176" s="52"/>
    </row>
    <row r="177" spans="1:10" ht="15.75" customHeight="1" x14ac:dyDescent="0.25">
      <c r="B177" s="49"/>
      <c r="C177" s="52"/>
      <c r="D177" s="51"/>
      <c r="E177" s="51"/>
      <c r="F177" s="51"/>
      <c r="G177" s="51"/>
      <c r="H177" s="52"/>
      <c r="I177" s="52"/>
      <c r="J177" s="52"/>
    </row>
    <row r="178" spans="1:10" ht="15.75" customHeight="1" x14ac:dyDescent="0.25">
      <c r="B178" s="4"/>
      <c r="C178" s="2"/>
      <c r="D178" s="1"/>
      <c r="E178" s="1"/>
      <c r="F178" s="1"/>
      <c r="G178" s="1"/>
      <c r="H178" s="2"/>
      <c r="I178" s="2"/>
      <c r="J178" s="2"/>
    </row>
    <row r="179" spans="1:10" ht="15.75" customHeight="1" x14ac:dyDescent="0.25">
      <c r="A179" s="47" t="s">
        <v>180</v>
      </c>
      <c r="B179" s="3" t="s">
        <v>181</v>
      </c>
      <c r="C179" s="52" t="s">
        <v>22</v>
      </c>
      <c r="D179" s="51">
        <v>75</v>
      </c>
      <c r="E179" s="51">
        <v>107501</v>
      </c>
      <c r="F179" s="51" t="s">
        <v>9</v>
      </c>
      <c r="G179" s="51" t="s">
        <v>9</v>
      </c>
      <c r="H179" s="52">
        <v>0</v>
      </c>
      <c r="I179" s="52"/>
      <c r="J179" s="52"/>
    </row>
    <row r="180" spans="1:10" ht="15.75" customHeight="1" x14ac:dyDescent="0.25">
      <c r="B180" s="3"/>
      <c r="C180" s="52"/>
      <c r="D180" s="51"/>
      <c r="E180" s="51"/>
      <c r="F180" s="51"/>
      <c r="G180" s="51"/>
      <c r="H180" s="52"/>
      <c r="I180" s="52"/>
      <c r="J180" s="52"/>
    </row>
    <row r="181" spans="1:10" ht="15.75" customHeight="1" x14ac:dyDescent="0.25">
      <c r="A181" s="47" t="s">
        <v>57</v>
      </c>
      <c r="B181" s="3" t="s">
        <v>58</v>
      </c>
      <c r="C181" s="52" t="s">
        <v>13</v>
      </c>
      <c r="D181" s="51">
        <v>76</v>
      </c>
      <c r="E181" s="51">
        <v>107601</v>
      </c>
      <c r="F181" s="51" t="s">
        <v>9</v>
      </c>
      <c r="G181" s="51" t="s">
        <v>9</v>
      </c>
      <c r="H181" s="52">
        <v>2</v>
      </c>
      <c r="I181" s="52"/>
      <c r="J181" s="52"/>
    </row>
    <row r="182" spans="1:10" ht="15.75" customHeight="1" x14ac:dyDescent="0.25">
      <c r="B182" s="3"/>
      <c r="C182" s="52"/>
      <c r="D182" s="51"/>
      <c r="E182" s="51"/>
      <c r="F182" s="51"/>
      <c r="G182" s="51"/>
      <c r="H182" s="52"/>
      <c r="I182" s="52"/>
      <c r="J182" s="52"/>
    </row>
  </sheetData>
  <mergeCells count="503">
    <mergeCell ref="G63:G66"/>
    <mergeCell ref="H63:H66"/>
    <mergeCell ref="I63:I66"/>
    <mergeCell ref="J63:J66"/>
    <mergeCell ref="G59:G62"/>
    <mergeCell ref="H59:H62"/>
    <mergeCell ref="I59:I62"/>
    <mergeCell ref="J59:J62"/>
    <mergeCell ref="C63:C66"/>
    <mergeCell ref="D63:D66"/>
    <mergeCell ref="E63:E66"/>
    <mergeCell ref="F63:F66"/>
    <mergeCell ref="C59:C62"/>
    <mergeCell ref="D59:D62"/>
    <mergeCell ref="E59:E62"/>
    <mergeCell ref="F59:F62"/>
    <mergeCell ref="F113:F116"/>
    <mergeCell ref="G113:G116"/>
    <mergeCell ref="H113:H116"/>
    <mergeCell ref="I113:I116"/>
    <mergeCell ref="J113:J116"/>
    <mergeCell ref="C113:C116"/>
    <mergeCell ref="D113:D116"/>
    <mergeCell ref="E113:E116"/>
    <mergeCell ref="A100:A101"/>
    <mergeCell ref="G100:G102"/>
    <mergeCell ref="H100:H102"/>
    <mergeCell ref="I100:I102"/>
    <mergeCell ref="J100:J102"/>
    <mergeCell ref="F164:F165"/>
    <mergeCell ref="G164:G165"/>
    <mergeCell ref="H164:H165"/>
    <mergeCell ref="I164:I165"/>
    <mergeCell ref="J164:J165"/>
    <mergeCell ref="C164:C165"/>
    <mergeCell ref="D164:D165"/>
    <mergeCell ref="E164:E165"/>
    <mergeCell ref="A152:A153"/>
    <mergeCell ref="C161:C163"/>
    <mergeCell ref="D161:D163"/>
    <mergeCell ref="E161:E163"/>
    <mergeCell ref="G158:G160"/>
    <mergeCell ref="H158:H160"/>
    <mergeCell ref="I158:I160"/>
    <mergeCell ref="J158:J160"/>
    <mergeCell ref="F167:F168"/>
    <mergeCell ref="G167:G168"/>
    <mergeCell ref="H167:H168"/>
    <mergeCell ref="I167:I168"/>
    <mergeCell ref="J167:J168"/>
    <mergeCell ref="C170:C171"/>
    <mergeCell ref="D170:D171"/>
    <mergeCell ref="E170:E171"/>
    <mergeCell ref="C167:C168"/>
    <mergeCell ref="D167:D168"/>
    <mergeCell ref="E167:E168"/>
    <mergeCell ref="B176:B177"/>
    <mergeCell ref="C176:C177"/>
    <mergeCell ref="D176:D177"/>
    <mergeCell ref="E176:E177"/>
    <mergeCell ref="C173:C174"/>
    <mergeCell ref="D173:D174"/>
    <mergeCell ref="E173:E174"/>
    <mergeCell ref="A161:A162"/>
    <mergeCell ref="A164:A165"/>
    <mergeCell ref="A167:A168"/>
    <mergeCell ref="A170:A171"/>
    <mergeCell ref="G2:G5"/>
    <mergeCell ref="H2:H5"/>
    <mergeCell ref="I2:I5"/>
    <mergeCell ref="J2:J5"/>
    <mergeCell ref="C6:C11"/>
    <mergeCell ref="D6:D11"/>
    <mergeCell ref="E6:E11"/>
    <mergeCell ref="F6:F11"/>
    <mergeCell ref="C2:C5"/>
    <mergeCell ref="D2:D5"/>
    <mergeCell ref="E2:E5"/>
    <mergeCell ref="F2:F5"/>
    <mergeCell ref="G12:G14"/>
    <mergeCell ref="H12:H14"/>
    <mergeCell ref="I12:I14"/>
    <mergeCell ref="J12:J14"/>
    <mergeCell ref="C15:C17"/>
    <mergeCell ref="D15:D17"/>
    <mergeCell ref="E15:E17"/>
    <mergeCell ref="F15:F17"/>
    <mergeCell ref="G6:G11"/>
    <mergeCell ref="H6:H11"/>
    <mergeCell ref="I6:I11"/>
    <mergeCell ref="J6:J11"/>
    <mergeCell ref="C12:C14"/>
    <mergeCell ref="D12:D14"/>
    <mergeCell ref="E12:E14"/>
    <mergeCell ref="F12:F14"/>
    <mergeCell ref="G18:G21"/>
    <mergeCell ref="H18:H21"/>
    <mergeCell ref="I18:I21"/>
    <mergeCell ref="J18:J21"/>
    <mergeCell ref="C22:C24"/>
    <mergeCell ref="D22:D24"/>
    <mergeCell ref="E22:E24"/>
    <mergeCell ref="F22:F24"/>
    <mergeCell ref="G15:G17"/>
    <mergeCell ref="H15:H17"/>
    <mergeCell ref="I15:I17"/>
    <mergeCell ref="J15:J17"/>
    <mergeCell ref="C18:C21"/>
    <mergeCell ref="D18:D21"/>
    <mergeCell ref="E18:E21"/>
    <mergeCell ref="F18:F21"/>
    <mergeCell ref="G25:G27"/>
    <mergeCell ref="H25:H27"/>
    <mergeCell ref="I25:I27"/>
    <mergeCell ref="J25:J27"/>
    <mergeCell ref="C28:C30"/>
    <mergeCell ref="D28:D30"/>
    <mergeCell ref="E28:E30"/>
    <mergeCell ref="F28:F30"/>
    <mergeCell ref="G22:G24"/>
    <mergeCell ref="H22:H24"/>
    <mergeCell ref="I22:I24"/>
    <mergeCell ref="J22:J24"/>
    <mergeCell ref="C25:C27"/>
    <mergeCell ref="D25:D27"/>
    <mergeCell ref="E25:E27"/>
    <mergeCell ref="F25:F27"/>
    <mergeCell ref="G31:G33"/>
    <mergeCell ref="H31:H33"/>
    <mergeCell ref="I31:I33"/>
    <mergeCell ref="J31:J33"/>
    <mergeCell ref="C34:C37"/>
    <mergeCell ref="D34:D37"/>
    <mergeCell ref="E34:E37"/>
    <mergeCell ref="F34:F37"/>
    <mergeCell ref="G28:G30"/>
    <mergeCell ref="H28:H30"/>
    <mergeCell ref="I28:I30"/>
    <mergeCell ref="J28:J30"/>
    <mergeCell ref="C31:C33"/>
    <mergeCell ref="D31:D33"/>
    <mergeCell ref="E31:E33"/>
    <mergeCell ref="F31:F33"/>
    <mergeCell ref="J38:J39"/>
    <mergeCell ref="C41:C43"/>
    <mergeCell ref="D41:D43"/>
    <mergeCell ref="E41:E43"/>
    <mergeCell ref="F41:F43"/>
    <mergeCell ref="G41:G43"/>
    <mergeCell ref="H41:H43"/>
    <mergeCell ref="I41:I43"/>
    <mergeCell ref="G34:G37"/>
    <mergeCell ref="H34:H37"/>
    <mergeCell ref="I34:I37"/>
    <mergeCell ref="J34:J37"/>
    <mergeCell ref="C38:C39"/>
    <mergeCell ref="D38:D39"/>
    <mergeCell ref="E38:E39"/>
    <mergeCell ref="F38:F39"/>
    <mergeCell ref="G38:G39"/>
    <mergeCell ref="H38:H39"/>
    <mergeCell ref="I38:I39"/>
    <mergeCell ref="I44:I45"/>
    <mergeCell ref="J44:J45"/>
    <mergeCell ref="C47:C48"/>
    <mergeCell ref="D47:D48"/>
    <mergeCell ref="E47:E48"/>
    <mergeCell ref="F47:F48"/>
    <mergeCell ref="G47:G48"/>
    <mergeCell ref="J41:J43"/>
    <mergeCell ref="C44:C45"/>
    <mergeCell ref="D44:D45"/>
    <mergeCell ref="E44:E45"/>
    <mergeCell ref="F44:F45"/>
    <mergeCell ref="G44:G45"/>
    <mergeCell ref="H44:H45"/>
    <mergeCell ref="F53:F55"/>
    <mergeCell ref="G53:G55"/>
    <mergeCell ref="H53:H55"/>
    <mergeCell ref="I53:I55"/>
    <mergeCell ref="J53:J55"/>
    <mergeCell ref="H47:H48"/>
    <mergeCell ref="I47:I48"/>
    <mergeCell ref="J47:J48"/>
    <mergeCell ref="C50:C52"/>
    <mergeCell ref="D50:D52"/>
    <mergeCell ref="E50:E52"/>
    <mergeCell ref="F50:F52"/>
    <mergeCell ref="G50:G52"/>
    <mergeCell ref="C53:C55"/>
    <mergeCell ref="D53:D55"/>
    <mergeCell ref="E53:E55"/>
    <mergeCell ref="H50:H52"/>
    <mergeCell ref="I50:I52"/>
    <mergeCell ref="J50:J52"/>
    <mergeCell ref="G67:G70"/>
    <mergeCell ref="H67:H70"/>
    <mergeCell ref="I67:I70"/>
    <mergeCell ref="J67:J70"/>
    <mergeCell ref="C71:C73"/>
    <mergeCell ref="D71:D73"/>
    <mergeCell ref="E71:E73"/>
    <mergeCell ref="F71:F73"/>
    <mergeCell ref="G56:G58"/>
    <mergeCell ref="H56:H58"/>
    <mergeCell ref="I56:I58"/>
    <mergeCell ref="J56:J58"/>
    <mergeCell ref="C67:C70"/>
    <mergeCell ref="D67:D70"/>
    <mergeCell ref="E67:E70"/>
    <mergeCell ref="F67:F70"/>
    <mergeCell ref="C56:C58"/>
    <mergeCell ref="D56:D58"/>
    <mergeCell ref="E56:E58"/>
    <mergeCell ref="F56:F58"/>
    <mergeCell ref="G71:G73"/>
    <mergeCell ref="H71:H73"/>
    <mergeCell ref="I71:I73"/>
    <mergeCell ref="J71:J73"/>
    <mergeCell ref="A77:A78"/>
    <mergeCell ref="F74:F75"/>
    <mergeCell ref="G74:G75"/>
    <mergeCell ref="H74:H75"/>
    <mergeCell ref="I74:I75"/>
    <mergeCell ref="J74:J75"/>
    <mergeCell ref="C74:C75"/>
    <mergeCell ref="D74:D75"/>
    <mergeCell ref="E74:E75"/>
    <mergeCell ref="G80:G82"/>
    <mergeCell ref="H80:H82"/>
    <mergeCell ref="I80:I82"/>
    <mergeCell ref="J80:J82"/>
    <mergeCell ref="C83:C85"/>
    <mergeCell ref="D83:D85"/>
    <mergeCell ref="E83:E85"/>
    <mergeCell ref="F83:F85"/>
    <mergeCell ref="G77:G79"/>
    <mergeCell ref="H77:H79"/>
    <mergeCell ref="I77:I79"/>
    <mergeCell ref="J77:J79"/>
    <mergeCell ref="C80:C82"/>
    <mergeCell ref="D80:D82"/>
    <mergeCell ref="E80:E82"/>
    <mergeCell ref="F80:F82"/>
    <mergeCell ref="C77:C79"/>
    <mergeCell ref="D77:D79"/>
    <mergeCell ref="E77:E79"/>
    <mergeCell ref="F77:F79"/>
    <mergeCell ref="G86:G88"/>
    <mergeCell ref="H86:H88"/>
    <mergeCell ref="I86:I88"/>
    <mergeCell ref="J86:J88"/>
    <mergeCell ref="C89:C92"/>
    <mergeCell ref="D89:D92"/>
    <mergeCell ref="E89:E92"/>
    <mergeCell ref="F89:F92"/>
    <mergeCell ref="G83:G85"/>
    <mergeCell ref="H83:H85"/>
    <mergeCell ref="I83:I85"/>
    <mergeCell ref="J83:J85"/>
    <mergeCell ref="C86:C88"/>
    <mergeCell ref="D86:D88"/>
    <mergeCell ref="E86:E88"/>
    <mergeCell ref="F86:F88"/>
    <mergeCell ref="G93:G95"/>
    <mergeCell ref="H93:H95"/>
    <mergeCell ref="I93:I95"/>
    <mergeCell ref="J93:J95"/>
    <mergeCell ref="C96:C99"/>
    <mergeCell ref="D96:D99"/>
    <mergeCell ref="E96:E99"/>
    <mergeCell ref="F96:F99"/>
    <mergeCell ref="G89:G92"/>
    <mergeCell ref="H89:H92"/>
    <mergeCell ref="I89:I92"/>
    <mergeCell ref="J89:J92"/>
    <mergeCell ref="C93:C95"/>
    <mergeCell ref="D93:D95"/>
    <mergeCell ref="E93:E95"/>
    <mergeCell ref="F93:F95"/>
    <mergeCell ref="D103:D104"/>
    <mergeCell ref="E103:E104"/>
    <mergeCell ref="G96:G99"/>
    <mergeCell ref="H96:H99"/>
    <mergeCell ref="I96:I99"/>
    <mergeCell ref="J96:J99"/>
    <mergeCell ref="C100:C102"/>
    <mergeCell ref="D100:D102"/>
    <mergeCell ref="E100:E102"/>
    <mergeCell ref="F100:F102"/>
    <mergeCell ref="G109:G112"/>
    <mergeCell ref="H109:H112"/>
    <mergeCell ref="I109:I112"/>
    <mergeCell ref="J109:J112"/>
    <mergeCell ref="C109:C112"/>
    <mergeCell ref="D109:D112"/>
    <mergeCell ref="E109:E112"/>
    <mergeCell ref="F109:F112"/>
    <mergeCell ref="A103:A104"/>
    <mergeCell ref="A106:A107"/>
    <mergeCell ref="F106:F107"/>
    <mergeCell ref="G106:G107"/>
    <mergeCell ref="H106:H107"/>
    <mergeCell ref="I106:I107"/>
    <mergeCell ref="J106:J107"/>
    <mergeCell ref="F103:F104"/>
    <mergeCell ref="G103:G104"/>
    <mergeCell ref="H103:H104"/>
    <mergeCell ref="I103:I104"/>
    <mergeCell ref="J103:J104"/>
    <mergeCell ref="C106:C107"/>
    <mergeCell ref="D106:D107"/>
    <mergeCell ref="E106:E107"/>
    <mergeCell ref="C103:C104"/>
    <mergeCell ref="F121:F123"/>
    <mergeCell ref="G121:G123"/>
    <mergeCell ref="H121:H123"/>
    <mergeCell ref="I121:I123"/>
    <mergeCell ref="J121:J123"/>
    <mergeCell ref="C117:C120"/>
    <mergeCell ref="D117:D120"/>
    <mergeCell ref="E117:E120"/>
    <mergeCell ref="F117:F120"/>
    <mergeCell ref="C121:C123"/>
    <mergeCell ref="D121:D123"/>
    <mergeCell ref="E121:E123"/>
    <mergeCell ref="G117:G120"/>
    <mergeCell ref="H117:H120"/>
    <mergeCell ref="I117:I120"/>
    <mergeCell ref="J117:J120"/>
    <mergeCell ref="F124:F125"/>
    <mergeCell ref="G124:G125"/>
    <mergeCell ref="H124:H125"/>
    <mergeCell ref="I124:I125"/>
    <mergeCell ref="J124:J125"/>
    <mergeCell ref="C127:C128"/>
    <mergeCell ref="D127:D128"/>
    <mergeCell ref="E127:E128"/>
    <mergeCell ref="C124:C125"/>
    <mergeCell ref="D124:D125"/>
    <mergeCell ref="E124:E125"/>
    <mergeCell ref="F127:F128"/>
    <mergeCell ref="G127:G128"/>
    <mergeCell ref="H127:H128"/>
    <mergeCell ref="I130:I132"/>
    <mergeCell ref="J130:J132"/>
    <mergeCell ref="C133:C134"/>
    <mergeCell ref="D133:D134"/>
    <mergeCell ref="E133:E134"/>
    <mergeCell ref="F133:F134"/>
    <mergeCell ref="G133:G134"/>
    <mergeCell ref="I127:I128"/>
    <mergeCell ref="J127:J128"/>
    <mergeCell ref="C130:C132"/>
    <mergeCell ref="D130:D132"/>
    <mergeCell ref="E130:E132"/>
    <mergeCell ref="F130:F132"/>
    <mergeCell ref="G130:G132"/>
    <mergeCell ref="H130:H132"/>
    <mergeCell ref="H136:H138"/>
    <mergeCell ref="I136:I138"/>
    <mergeCell ref="J136:J138"/>
    <mergeCell ref="C139:C141"/>
    <mergeCell ref="D139:D141"/>
    <mergeCell ref="E139:E141"/>
    <mergeCell ref="F139:F141"/>
    <mergeCell ref="G139:G141"/>
    <mergeCell ref="H133:H134"/>
    <mergeCell ref="I133:I134"/>
    <mergeCell ref="J133:J134"/>
    <mergeCell ref="C136:C138"/>
    <mergeCell ref="D136:D138"/>
    <mergeCell ref="E136:E138"/>
    <mergeCell ref="F136:F138"/>
    <mergeCell ref="G136:G138"/>
    <mergeCell ref="H142:H144"/>
    <mergeCell ref="I142:I144"/>
    <mergeCell ref="J142:J144"/>
    <mergeCell ref="C145:C146"/>
    <mergeCell ref="D145:D146"/>
    <mergeCell ref="E145:E146"/>
    <mergeCell ref="F145:F146"/>
    <mergeCell ref="H139:H141"/>
    <mergeCell ref="I139:I141"/>
    <mergeCell ref="J139:J141"/>
    <mergeCell ref="C142:C144"/>
    <mergeCell ref="D142:D144"/>
    <mergeCell ref="E142:E144"/>
    <mergeCell ref="F142:F144"/>
    <mergeCell ref="G142:G144"/>
    <mergeCell ref="G148:G151"/>
    <mergeCell ref="H148:H151"/>
    <mergeCell ref="I148:I151"/>
    <mergeCell ref="J148:J151"/>
    <mergeCell ref="C152:C154"/>
    <mergeCell ref="D152:D154"/>
    <mergeCell ref="E152:E154"/>
    <mergeCell ref="F152:F154"/>
    <mergeCell ref="G145:G146"/>
    <mergeCell ref="H145:H146"/>
    <mergeCell ref="I145:I146"/>
    <mergeCell ref="J145:J146"/>
    <mergeCell ref="C148:C151"/>
    <mergeCell ref="D148:D151"/>
    <mergeCell ref="E148:E151"/>
    <mergeCell ref="F148:F151"/>
    <mergeCell ref="C158:C160"/>
    <mergeCell ref="D158:D160"/>
    <mergeCell ref="E158:E160"/>
    <mergeCell ref="F158:F160"/>
    <mergeCell ref="G152:G154"/>
    <mergeCell ref="H152:H154"/>
    <mergeCell ref="I152:I154"/>
    <mergeCell ref="J152:J154"/>
    <mergeCell ref="C155:C157"/>
    <mergeCell ref="D155:D157"/>
    <mergeCell ref="E155:E157"/>
    <mergeCell ref="F155:F157"/>
    <mergeCell ref="F179:F180"/>
    <mergeCell ref="G179:G180"/>
    <mergeCell ref="F161:F163"/>
    <mergeCell ref="G161:G163"/>
    <mergeCell ref="H161:H163"/>
    <mergeCell ref="I161:I163"/>
    <mergeCell ref="J161:J163"/>
    <mergeCell ref="G155:G157"/>
    <mergeCell ref="H155:H157"/>
    <mergeCell ref="I155:I157"/>
    <mergeCell ref="J155:J157"/>
    <mergeCell ref="F176:F177"/>
    <mergeCell ref="G176:G177"/>
    <mergeCell ref="H176:H177"/>
    <mergeCell ref="F173:F174"/>
    <mergeCell ref="G173:G174"/>
    <mergeCell ref="H173:H174"/>
    <mergeCell ref="I173:I174"/>
    <mergeCell ref="J173:J174"/>
    <mergeCell ref="F170:F171"/>
    <mergeCell ref="G170:G171"/>
    <mergeCell ref="H170:H171"/>
    <mergeCell ref="I170:I171"/>
    <mergeCell ref="J170:J171"/>
    <mergeCell ref="B38:B40"/>
    <mergeCell ref="A41:A42"/>
    <mergeCell ref="G181:G182"/>
    <mergeCell ref="H181:H182"/>
    <mergeCell ref="I181:I182"/>
    <mergeCell ref="J181:J182"/>
    <mergeCell ref="A2:A4"/>
    <mergeCell ref="A6:A10"/>
    <mergeCell ref="A12:A13"/>
    <mergeCell ref="A15:A16"/>
    <mergeCell ref="A18:A20"/>
    <mergeCell ref="A22:A23"/>
    <mergeCell ref="H179:H180"/>
    <mergeCell ref="I179:I180"/>
    <mergeCell ref="J179:J180"/>
    <mergeCell ref="C181:C182"/>
    <mergeCell ref="D181:D182"/>
    <mergeCell ref="E181:E182"/>
    <mergeCell ref="F181:F182"/>
    <mergeCell ref="I176:I177"/>
    <mergeCell ref="J176:J177"/>
    <mergeCell ref="C179:C180"/>
    <mergeCell ref="D179:D180"/>
    <mergeCell ref="E179:E180"/>
    <mergeCell ref="A59:A61"/>
    <mergeCell ref="A63:A65"/>
    <mergeCell ref="A67:A69"/>
    <mergeCell ref="A74:A75"/>
    <mergeCell ref="A47:A48"/>
    <mergeCell ref="A50:A51"/>
    <mergeCell ref="A53:A54"/>
    <mergeCell ref="A56:A57"/>
    <mergeCell ref="A25:A26"/>
    <mergeCell ref="A28:A29"/>
    <mergeCell ref="A34:A36"/>
    <mergeCell ref="A31:A32"/>
    <mergeCell ref="A38:A39"/>
    <mergeCell ref="A71:A72"/>
    <mergeCell ref="A44:A45"/>
    <mergeCell ref="A109:A111"/>
    <mergeCell ref="A113:A115"/>
    <mergeCell ref="A117:A119"/>
    <mergeCell ref="A124:A125"/>
    <mergeCell ref="A80:A81"/>
    <mergeCell ref="A83:A84"/>
    <mergeCell ref="A86:A87"/>
    <mergeCell ref="A89:A91"/>
    <mergeCell ref="A93:A94"/>
    <mergeCell ref="A121:A122"/>
    <mergeCell ref="A96:A98"/>
    <mergeCell ref="A173:A174"/>
    <mergeCell ref="A136:A137"/>
    <mergeCell ref="A139:A140"/>
    <mergeCell ref="A142:A143"/>
    <mergeCell ref="A145:A146"/>
    <mergeCell ref="A155:A156"/>
    <mergeCell ref="A158:A159"/>
    <mergeCell ref="A127:A128"/>
    <mergeCell ref="A130:A131"/>
    <mergeCell ref="A133:A134"/>
    <mergeCell ref="A148:A150"/>
  </mergeCells>
  <hyperlinks>
    <hyperlink ref="B2" r:id="rId1" display="mailto:juvenia@juvenia.pl"/>
    <hyperlink ref="B3" r:id="rId2" display="mailto:plywanie@juvenia.pl"/>
    <hyperlink ref="B4" r:id="rId3" display="mailto:sekretariat@juvenia.pl"/>
    <hyperlink ref="B6" r:id="rId4" display="mailto:azs@awf.wroc.pl"/>
    <hyperlink ref="B7" r:id="rId5" display="mailto:andrzejklarowicz@gmail.com"/>
    <hyperlink ref="B8" r:id="rId6" display="mailto:przemyslaw.mazan@onet.pl"/>
    <hyperlink ref="B9" r:id="rId7" display="mailto:gmisiarz@juvenia.pl"/>
    <hyperlink ref="B10" r:id="rId8" display="mailto:kdw@juvenia.pl"/>
    <hyperlink ref="B12" r:id="rId9" display="mailto:mks11@poczta.onet.pl"/>
    <hyperlink ref="B13" r:id="rId10" display="mailto:mal.wlostowska@gmail.com"/>
    <hyperlink ref="B15" r:id="rId11" display="mailto:khsbd@wp.pl"/>
    <hyperlink ref="B16" r:id="rId12" display="mailto:addamos1@wp.pl"/>
    <hyperlink ref="B18" r:id="rId13" display="mailto:biuro@plywanie-zgorzelec.pl"/>
    <hyperlink ref="B19" r:id="rId14" display="mailto:lukaskondracki@gmail.com"/>
    <hyperlink ref="B20" r:id="rId15" display="mailto:divemaster68@gmail.com"/>
    <hyperlink ref="B22" r:id="rId16" display="mailto:szymon.kujat@aqualitum.pl"/>
    <hyperlink ref="B23" r:id="rId17" display="mailto:seidel-wks@o2.pl"/>
    <hyperlink ref="B25" r:id="rId18" display="mailto:ewajuraszek99@op.pl"/>
    <hyperlink ref="B26" r:id="rId19" display="mailto:mks9dzierzoniow@gmail.com"/>
    <hyperlink ref="B28" r:id="rId20" display="mailto:pletval@interia.pl"/>
    <hyperlink ref="B29" r:id="rId21" display="mailto:pawelhoffman@interia.pl"/>
    <hyperlink ref="B31" r:id="rId22" display="mailto:chryczyk2@wp.pl"/>
    <hyperlink ref="B32" r:id="rId23" display="mailto:dawidrat@o2.pl"/>
    <hyperlink ref="B34" r:id="rId24" display="mailto:ukskoral@sp50.wroclaw.pl"/>
    <hyperlink ref="B35" r:id="rId25" display="mailto:chrobotka@wp.pl"/>
    <hyperlink ref="B36" r:id="rId26" display="mailto:ylac@wp.pl"/>
    <hyperlink ref="B38" r:id="rId27" display="mailto:romanzerek@gmail.com"/>
    <hyperlink ref="B41" r:id="rId28" display="mailto:sp10gl@poczta.onet.pl"/>
    <hyperlink ref="B42" r:id="rId29" display="mailto:skib0303@wp.p"/>
    <hyperlink ref="B44" r:id="rId30" display="mailto:klub@piranie-lubin.pl"/>
    <hyperlink ref="B47" r:id="rId31" display="mailto:kwiniarczyk82@gmail.com"/>
    <hyperlink ref="B50" r:id="rId32" display="mailto:adam.rat@poczta.fm"/>
    <hyperlink ref="B51" r:id="rId33" display="mailto:andrzej.kulig@gmail.com"/>
    <hyperlink ref="B53" r:id="rId34" display="mailto:paki1@poczta.onet.pl"/>
    <hyperlink ref="B54" r:id="rId35" display="mailto:adrianszajnicki@interia.pl"/>
    <hyperlink ref="B56" r:id="rId36" display="mailto:mkp.atol@wp.pl"/>
    <hyperlink ref="B57" r:id="rId37" display="mailto:arturmosiak@interia.pl"/>
    <hyperlink ref="B59" r:id="rId38" display="mailto:jwidomski@wp.pl"/>
    <hyperlink ref="B60" r:id="rId39" display="mailto:a.rybacki@gmail.com"/>
    <hyperlink ref="B61" r:id="rId40" display="mailto:anna.rach@poczta.onet.pl"/>
    <hyperlink ref="B63" r:id="rId41" display="mailto:masters.polkowice@gmail.com"/>
    <hyperlink ref="B64" r:id="rId42" display="mailto:b.kowarzyk@gmail.com"/>
    <hyperlink ref="B65" r:id="rId43" display="mailto:bogdan.jawor@gmail.com"/>
    <hyperlink ref="B67" r:id="rId44" display="mailto:synchronki@gmail.com"/>
    <hyperlink ref="B68" r:id="rId45" display="mailto:betisocha@wp.pl"/>
    <hyperlink ref="B69" r:id="rId46" display="mailto:magmati@interia.pl"/>
    <hyperlink ref="B71" r:id="rId47" display="mailto:patomswim@gmail.com"/>
    <hyperlink ref="B72" r:id="rId48" display="mailto:rslawin75@gmail.com"/>
    <hyperlink ref="B74" r:id="rId49" display="mailto:plywak21@wp.pl"/>
    <hyperlink ref="B77" r:id="rId50" display="mailto:%20uks.delfinek@wp.pl"/>
    <hyperlink ref="B78" r:id="rId51" display="mailto:pirecka_w@wp.pl"/>
    <hyperlink ref="B80" r:id="rId52" display="mailto:plywacybielawa@gmail.com"/>
    <hyperlink ref="B81" r:id="rId53" display="mailto:justyna.dadela@gmail.com"/>
    <hyperlink ref="B83" r:id="rId54" display="mailto:jacek.pisarski@x.wp.pl"/>
    <hyperlink ref="B84" r:id="rId55" display="mailto:zuzanna.pisarska@x.wp.pl"/>
    <hyperlink ref="B86" r:id="rId56" display="mailto:klub-harpun@wp.pl"/>
    <hyperlink ref="B87" r:id="rId57" display="mailto:k.dudak@wp.pl"/>
    <hyperlink ref="B89" r:id="rId58" display="mailto:aurora@aurorasynchro.pl"/>
    <hyperlink ref="B90" r:id="rId59" display="mailto:zarzad@aurorasynchro.pl"/>
    <hyperlink ref="B91" r:id="rId60" display="mailto:agnieszka.dziewirz@gmail.com"/>
    <hyperlink ref="B93" r:id="rId61" display="mailto:swimteambielawa@wp.pl"/>
    <hyperlink ref="B94" r:id="rId62" display="mailto:rlacny@wp.pl"/>
    <hyperlink ref="B96" r:id="rId63" display="mailto:biuro@swim-academy.pl"/>
    <hyperlink ref="B97" r:id="rId64" display="mailto:jb69@onet.eu"/>
    <hyperlink ref="B98" r:id="rId65" display="mailto:fido1983@vp.pl"/>
    <hyperlink ref="B100" r:id="rId66" display="mailto:szafir@pecet.com.pl"/>
    <hyperlink ref="B101" r:id="rId67" display="mailto:niedzwieckir@gmail.com"/>
    <hyperlink ref="B103" r:id="rId68" display="mailto:ks.neptun.swidnica@wp.pl"/>
    <hyperlink ref="B106" r:id="rId69" display="mailto:ukssynchrowro@gmail.com"/>
    <hyperlink ref="B109" r:id="rId70" display="mailto:klub@justswim.pl"/>
    <hyperlink ref="B110" r:id="rId71" display="mailto:marcin.binasiewicz@justswim.pl"/>
    <hyperlink ref="B111" r:id="rId72" display="mailto:sylwia.sikora@justswim.pl"/>
    <hyperlink ref="B113" r:id="rId73" display="mailto:kontakt@uks4.swidnica.pl"/>
    <hyperlink ref="B114" r:id="rId74" display="mailto:arti595@wp.pl"/>
    <hyperlink ref="B115" r:id="rId75" display="mailto:m.kwak@sp4swidnica.pl"/>
    <hyperlink ref="B117" r:id="rId76" display="mailto:hsteam.klodzko@gmail.com"/>
    <hyperlink ref="B118" r:id="rId77" display="mailto:ewelina.decker@gmail.com"/>
    <hyperlink ref="B119" r:id="rId78" display="mailto:hszyd@o2.pl"/>
    <hyperlink ref="B121" r:id="rId79" display="mailto:plywanietrzebnica@wp.pl"/>
    <hyperlink ref="B122" r:id="rId80" display="mailto:dominika.duszak@wp.pl"/>
    <hyperlink ref="B124" r:id="rId81" display="mailto:wasstart@post.pl"/>
    <hyperlink ref="B127" r:id="rId82" display="mailto:mateusz.grudkowski@gmail.com"/>
    <hyperlink ref="B130" r:id="rId83" display="mailto:nafalijawor@wp.pl"/>
    <hyperlink ref="B133" r:id="rId84" display="mailto:m@mswim.pl"/>
    <hyperlink ref="B136" r:id="rId85" display="mailto:wojdob@gmail.com"/>
    <hyperlink ref="B137" r:id="rId86" display="mailto:edytakmiecikk@gmail.com"/>
    <hyperlink ref="B139" r:id="rId87" display="mailto:kspiastnowaruda@interia.pl"/>
    <hyperlink ref="B140" r:id="rId88" display="mailto:grzegorz.kulig@vp.pl"/>
    <hyperlink ref="B142" r:id="rId89" display="mailto:stasiaczekmichal@gmail.com"/>
    <hyperlink ref="B143" r:id="rId90" display="mailto:uks.rapid.wroclaw@gmail.com"/>
    <hyperlink ref="B145" r:id="rId91" display="mailto:dariuszwolny@interia.pl"/>
    <hyperlink ref="B148" r:id="rId92" display="mailto:hydra.legnica@gmail.com"/>
    <hyperlink ref="B149" r:id="rId93" display="mailto:karola.bochnia@gmail.com"/>
    <hyperlink ref="B150" r:id="rId94" display="mailto:adam.rybakiewicz@tlen.pl"/>
    <hyperlink ref="B152" r:id="rId95" display="mailto:uksalfa@walbrzych.pl"/>
    <hyperlink ref="B153" r:id="rId96" display="mailto:ppbkaminski@gmail.com"/>
    <hyperlink ref="B155" r:id="rId97" display="mailto:biuro@mksnpiast.pl"/>
    <hyperlink ref="B156" r:id="rId98" display="mailto:maciejmucha@gmail.com"/>
    <hyperlink ref="B158" r:id="rId99" display="mailto:uksimpulsklodzko@gmail.com"/>
    <hyperlink ref="B159" r:id="rId100" display="mailto:natsaw@op.pl"/>
    <hyperlink ref="B161" r:id="rId101" display="mailto:akademiaplywanie@wp.pl"/>
    <hyperlink ref="B162" r:id="rId102" display="mailto:iwona513@onet.eu"/>
    <hyperlink ref="B164" r:id="rId103" display="mailto:dbukowskidaniel@gmail.com"/>
    <hyperlink ref="B167" r:id="rId104" display="mailto:joz.ew@wp.pl"/>
    <hyperlink ref="B170" r:id="rId105" display="mailto:ukssynchrotrzebnica@gmail.com"/>
    <hyperlink ref="B173" r:id="rId106" display="mailto:gpruszynski1@wp.pl"/>
    <hyperlink ref="B176" r:id="rId107" display="mailto:aniaklinger03@gmail.com"/>
    <hyperlink ref="B179" r:id="rId108" display="mailto:kingagrabowa@wp.pl"/>
    <hyperlink ref="B181" r:id="rId109" display="mailto:klub@swim-art.pl"/>
    <hyperlink ref="B131" r:id="rId110" display="mailto:nafali.justynanowak@gmail.com"/>
    <hyperlink ref="A2:A4" location="'100101'!A1" display="Międzyszkolny Klub Sportowy Juvenia Wrocław"/>
    <hyperlink ref="A6:A10" location="'100201'!A1" display="Klub Sportowy AZS AWF Wrocław"/>
    <hyperlink ref="A12:A13" location="'100301'!A1" display="Młodzieżowy Klub Sportowy ,,Jedenastka'' "/>
    <hyperlink ref="A15:A16" location="'100401'!A1" display="Miejski Klub Sportowy ,,ROKITA&quot; Brzeg Dolny"/>
    <hyperlink ref="A18:A20" location="'100501'!A1" display="UKS Energetyk Zgorzelec"/>
    <hyperlink ref="A22:A23" location="'100601'!A1" display="Wojskowy Klub Sportowy Śląsk"/>
    <hyperlink ref="A25:A26" location="'100701'!A1" display="Międzyszkolny Klub Sportowy Dziewiątka Dzierżoniów"/>
    <hyperlink ref="A28:A29" location="'100801'!A1" display="Międzyszkolny Klub Sportowy ,,Płetval'' Polkowice"/>
    <hyperlink ref="A31:A32" location="'100901'!A1" display="Uczniowski Ludowy Klub Sportowy ,,Wodny Świat''"/>
    <hyperlink ref="A34:A36" location="'101001'!A1" display="Uczniowski Klub Sportowy KORAL Wrocław"/>
    <hyperlink ref="A38:A39" location="'101101'!A1" display="Uczniowski Klub Pływacki MANTA Jelcz-Laskowice"/>
    <hyperlink ref="A41:A42" location="'101201'!A1" display="MKS Piast Głogów"/>
    <hyperlink ref="A44:A45" location="'101501'!A1" display="Międzyszkolny Klub Sportowy &quot;PIRANIE&quot;"/>
    <hyperlink ref="A47:A48" location="'102001'!A1" display="Klub Sportowy Rekin Świebodzice"/>
    <hyperlink ref="A50:A51" location="'102101'!A1" display="Uczniowski Klub Sportowy ''ORKA''"/>
    <hyperlink ref="A53:A54" location="'102201'!A1" display="UKS Shark Rudna"/>
    <hyperlink ref="A56:A57" location="'102401'!A1" display="Miejski Klub Pływacki ,,Atol'' Oleśnica"/>
    <hyperlink ref="A59:A61" location="'102601'!A1" display="Klub Sportowy WANKAN Legnica"/>
    <hyperlink ref="A63:A65" location="'102801'!A1" display="Klub Sportowy MASTERS - Polkowice"/>
    <hyperlink ref="A67:A69" location="'103101'!A1" display="Ludowy Uczniowski Klub Sportowy Aquarius Bielawa"/>
    <hyperlink ref="A71:A72" location="'103401'!A1" display="Uczniowski Klub Sportowy PATOMSWIM Bogatynia"/>
    <hyperlink ref="A74:A75" location="'103601'!A1" display="Uczniowski Klub Pływacki TORPEDA Oleśnica"/>
    <hyperlink ref="A77:A78" location="'103801'!A1" display="Uczniowski Klub Sportowy Delfinek Legnica"/>
    <hyperlink ref="A80:A81" location="'103901'!A1" display="Klub sportowy OSIR Bielawa"/>
    <hyperlink ref="A83:A84" location="'104001'!A1" display="Klub Sportowy &quot;BALTI&quot; Bielawa"/>
    <hyperlink ref="A86:A87" location="'104201'!A1" display="Klub Pływacki ,,HARPUN'' Osiecznica"/>
    <hyperlink ref="A89:A91" location="'104301'!A1" display="Stowarzyszenie Klub Sportowy ,,Aurora'' "/>
    <hyperlink ref="A93:A94" location="'104401'!A1" display="Bielawski Klub Sportowy Swim Team Bielawa"/>
    <hyperlink ref="A96:A98" location="'104501'!A1" display="Międzyszkolny Klub Sportowy Swim Academy Termy Jakuba"/>
    <hyperlink ref="A100:A101" location="'104601'!A1" display="Uczniowski Klub Sportowy ,,SZAFIR'' Wałbrzych"/>
    <hyperlink ref="A103:A104" location="'104901'!A1" display="KS Neptun Świdnica"/>
    <hyperlink ref="A109:A111" location="'105201'!A1" display="Klub Sportowy JUST SWIM Jelenia Góra"/>
    <hyperlink ref="A113:A115" location="'105401'!A1" display="Uczniowski Klub Sportowy ,,CZWÓRKA'' Świdnica"/>
    <hyperlink ref="A117:A119" location="'105501'!A1" display="Uczniowski Klub Sportowy ,,HS'' Team Kryty Basen Kłodzko"/>
    <hyperlink ref="A121:A122" location="'105601'!A1" display="Gminny Klub Pływacki 7 Zdrój Trzebnica"/>
    <hyperlink ref="A124:A125" location="'105701'!A1" display="Wojewódzkie Zrzeszenie Sportowe Niepełnosprawnych ,,START''"/>
    <hyperlink ref="A127:A128" location="'105801'!A1" display="Uczniowski Klub Sportowy &quot;Krośnicka Przystań&quot;"/>
    <hyperlink ref="A130:A131" location="'105901'!A1" display="Uczniowski Klub Pływacki &quot;Na Fali&quot;"/>
    <hyperlink ref="A133:A134" location="'106001'!A1" display="MSWIM"/>
    <hyperlink ref="A136:A137" location="'106101'!A1" display="Klub Sportowy Kuźnia Wrocław"/>
    <hyperlink ref="A139:A140" location="'106201'!A1" display="Klub Sportowy &quot;Piast&quot; Nowa Ruda"/>
    <hyperlink ref="A142:A143" location="'106301'!A1" display="Uczniowski Klub Sportowy RAPID Wrocław"/>
    <hyperlink ref="A145:A146" location="'106401'!A1" display="Klub Sportowy &quot;Swimmers Centrum Ślęza&quot;"/>
    <hyperlink ref="A148:A150" location="'106501'!A1" display="Stowarzyszenie HYDRA"/>
    <hyperlink ref="A152:A153" location="'106601'!A1" display="Uczniowski Klub Sportowy ALFA Wałbrzych"/>
    <hyperlink ref="A155:A156" location="'106701'!A1" display="Międzyszkolny Klub Sportowy Niesłyszących &quot;Piast Wrocław&quot;"/>
    <hyperlink ref="A158:A159" location="'106801'!A1" display="Uczniowski Klub Sportowy &quot;IMPULS&quot;"/>
    <hyperlink ref="A161:A162" location="'106901'!A1" display="Uczniowski Klub Sportowy &quot;BUTTERFLY&quot; w Strzelinie"/>
    <hyperlink ref="A164:A165" location="'107001'!A1" display="Uczniowski Klub Sportowy przy Szkole Podstawowej w Chocianowie"/>
    <hyperlink ref="A167:A168" location="'107101'!A1" display="Wrocławski Waterpolowy Klub Sportowy"/>
    <hyperlink ref="A170:A171" location="'107201'!A1" display="UKS Pływanie Artystyczne Trzebnica"/>
    <hyperlink ref="A173:A174" location="'107301'!A1" display="Klub Pływacki &quot;POSEJDON&quot; Ząbkowice Śl."/>
    <hyperlink ref="A176" location="'107401'!A1" display="Klub Sportowy Delfin Lubin"/>
    <hyperlink ref="A179" location="'107501'!A1" display="Ząbkowicki Klub Pływacki &quot;Frankenstein&quot;"/>
    <hyperlink ref="A181" location="'107601'!A1" display="Klub Sportowy SWIM-ART Wrocław"/>
    <hyperlink ref="A106:A107" location="'105001'!A1" display="Uczniowski Klub Sportowy Synchro Wrocław"/>
  </hyperlinks>
  <pageMargins left="0.7" right="0.7" top="0.75" bottom="0.75" header="0.3" footer="0.3"/>
  <drawing r:id="rId1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D17" sqref="D17"/>
    </sheetView>
  </sheetViews>
  <sheetFormatPr defaultRowHeight="15" x14ac:dyDescent="0.25"/>
  <cols>
    <col min="2" max="2" width="36.5703125" customWidth="1"/>
  </cols>
  <sheetData>
    <row r="1" spans="1:9" ht="15.75" thickBot="1" x14ac:dyDescent="0.3">
      <c r="A1" s="11" t="s">
        <v>182</v>
      </c>
      <c r="F1" s="14" t="s">
        <v>192</v>
      </c>
      <c r="G1" s="15"/>
      <c r="H1" s="15" t="s">
        <v>189</v>
      </c>
      <c r="I1" s="16" t="s">
        <v>190</v>
      </c>
    </row>
    <row r="2" spans="1:9" x14ac:dyDescent="0.25">
      <c r="G2" s="17">
        <f>H2+I2</f>
        <v>50</v>
      </c>
      <c r="H2" s="17">
        <v>48</v>
      </c>
      <c r="I2" s="17">
        <v>2</v>
      </c>
    </row>
    <row r="3" spans="1:9" s="7" customFormat="1" ht="15.75" thickBot="1" x14ac:dyDescent="0.3">
      <c r="A3" s="7" t="str">
        <f>Kluby!A28</f>
        <v>Międzyszkolny Klub Sportowy ,,Płetval'' Polkowice</v>
      </c>
    </row>
    <row r="4" spans="1:9" ht="15.75" thickBot="1" x14ac:dyDescent="0.3"/>
    <row r="5" spans="1:9" x14ac:dyDescent="0.25">
      <c r="B5" s="26"/>
      <c r="C5" s="53" t="s">
        <v>13</v>
      </c>
      <c r="D5" s="54"/>
      <c r="E5" s="55"/>
      <c r="F5" s="53" t="s">
        <v>69</v>
      </c>
      <c r="G5" s="54"/>
      <c r="H5" s="55"/>
    </row>
    <row r="6" spans="1:9" ht="15.75" thickBot="1" x14ac:dyDescent="0.3">
      <c r="B6" s="27"/>
      <c r="C6" s="20" t="s">
        <v>189</v>
      </c>
      <c r="D6" s="21" t="s">
        <v>190</v>
      </c>
      <c r="E6" s="22" t="s">
        <v>191</v>
      </c>
      <c r="F6" s="20" t="s">
        <v>189</v>
      </c>
      <c r="G6" s="21" t="s">
        <v>190</v>
      </c>
      <c r="H6" s="22" t="s">
        <v>191</v>
      </c>
    </row>
    <row r="7" spans="1:9" ht="15.75" thickBot="1" x14ac:dyDescent="0.3">
      <c r="B7" s="23" t="s">
        <v>183</v>
      </c>
      <c r="C7" s="17">
        <v>0</v>
      </c>
      <c r="D7" s="34">
        <v>0</v>
      </c>
      <c r="E7" s="37">
        <f>C7+D7</f>
        <v>0</v>
      </c>
      <c r="F7" s="28">
        <v>0</v>
      </c>
      <c r="G7" s="34">
        <v>0</v>
      </c>
      <c r="H7" s="37">
        <f>F7+G7</f>
        <v>0</v>
      </c>
    </row>
    <row r="8" spans="1:9" ht="15.75" thickBot="1" x14ac:dyDescent="0.3">
      <c r="B8" s="18" t="s">
        <v>184</v>
      </c>
      <c r="C8" s="13">
        <v>0</v>
      </c>
      <c r="D8" s="35">
        <v>1</v>
      </c>
      <c r="E8" s="37">
        <f t="shared" ref="E8:E12" si="0">C8+D8</f>
        <v>1</v>
      </c>
      <c r="F8" s="28">
        <v>0</v>
      </c>
      <c r="G8" s="34">
        <v>0</v>
      </c>
      <c r="H8" s="38">
        <f t="shared" ref="H8:H12" si="1">F8+G8</f>
        <v>0</v>
      </c>
    </row>
    <row r="9" spans="1:9" ht="15.75" thickBot="1" x14ac:dyDescent="0.3">
      <c r="B9" s="18" t="s">
        <v>185</v>
      </c>
      <c r="C9" s="13">
        <v>0</v>
      </c>
      <c r="D9" s="35">
        <v>1</v>
      </c>
      <c r="E9" s="37">
        <f t="shared" si="0"/>
        <v>1</v>
      </c>
      <c r="F9" s="28">
        <v>0</v>
      </c>
      <c r="G9" s="34">
        <v>0</v>
      </c>
      <c r="H9" s="38">
        <f t="shared" si="1"/>
        <v>0</v>
      </c>
    </row>
    <row r="10" spans="1:9" ht="15.75" thickBot="1" x14ac:dyDescent="0.3">
      <c r="B10" s="18" t="s">
        <v>186</v>
      </c>
      <c r="C10" s="13">
        <v>0</v>
      </c>
      <c r="D10" s="35">
        <v>0</v>
      </c>
      <c r="E10" s="37">
        <f t="shared" si="0"/>
        <v>0</v>
      </c>
      <c r="F10" s="28">
        <v>0</v>
      </c>
      <c r="G10" s="34">
        <v>0</v>
      </c>
      <c r="H10" s="38">
        <f t="shared" si="1"/>
        <v>0</v>
      </c>
    </row>
    <row r="11" spans="1:9" ht="15.75" thickBot="1" x14ac:dyDescent="0.3">
      <c r="B11" s="18" t="s">
        <v>187</v>
      </c>
      <c r="C11" s="13">
        <v>0</v>
      </c>
      <c r="D11" s="35">
        <v>0</v>
      </c>
      <c r="E11" s="37">
        <f t="shared" si="0"/>
        <v>0</v>
      </c>
      <c r="F11" s="28">
        <v>0</v>
      </c>
      <c r="G11" s="34">
        <v>0</v>
      </c>
      <c r="H11" s="38">
        <f t="shared" si="1"/>
        <v>0</v>
      </c>
    </row>
    <row r="12" spans="1:9" ht="15.75" thickBot="1" x14ac:dyDescent="0.3">
      <c r="B12" s="20" t="s">
        <v>188</v>
      </c>
      <c r="C12" s="21">
        <v>0</v>
      </c>
      <c r="D12" s="25">
        <v>0</v>
      </c>
      <c r="E12" s="37">
        <f t="shared" si="0"/>
        <v>0</v>
      </c>
      <c r="F12" s="20">
        <v>0</v>
      </c>
      <c r="G12" s="34">
        <v>0</v>
      </c>
      <c r="H12" s="39">
        <f t="shared" si="1"/>
        <v>0</v>
      </c>
    </row>
    <row r="13" spans="1:9" ht="15.75" thickBot="1" x14ac:dyDescent="0.3">
      <c r="D13" s="36"/>
      <c r="E13" s="33">
        <f>SUM(E7:E12)</f>
        <v>2</v>
      </c>
      <c r="G13" s="36"/>
      <c r="H13" s="33">
        <f>SUM(H7:H12)</f>
        <v>0</v>
      </c>
    </row>
  </sheetData>
  <mergeCells count="2">
    <mergeCell ref="C5:E5"/>
    <mergeCell ref="F5:H5"/>
  </mergeCells>
  <hyperlinks>
    <hyperlink ref="A1" location="Kluby!A1" display="POWRÓT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J18" sqref="J18"/>
    </sheetView>
  </sheetViews>
  <sheetFormatPr defaultRowHeight="15" x14ac:dyDescent="0.25"/>
  <cols>
    <col min="2" max="2" width="36.5703125" customWidth="1"/>
  </cols>
  <sheetData>
    <row r="1" spans="1:9" ht="15.75" thickBot="1" x14ac:dyDescent="0.3">
      <c r="A1" s="11" t="s">
        <v>182</v>
      </c>
      <c r="F1" s="14" t="s">
        <v>192</v>
      </c>
      <c r="G1" s="15"/>
      <c r="H1" s="15" t="s">
        <v>189</v>
      </c>
      <c r="I1" s="16" t="s">
        <v>190</v>
      </c>
    </row>
    <row r="2" spans="1:9" x14ac:dyDescent="0.25">
      <c r="G2" s="17">
        <f>H2+I2</f>
        <v>4</v>
      </c>
      <c r="H2" s="17">
        <v>3</v>
      </c>
      <c r="I2" s="17">
        <v>1</v>
      </c>
    </row>
    <row r="3" spans="1:9" s="7" customFormat="1" ht="15.75" thickBot="1" x14ac:dyDescent="0.3">
      <c r="A3" s="7" t="str">
        <f>Kluby!A31</f>
        <v>Uczniowski Ludowy Klub Sportowy ,,Wodny Świat''</v>
      </c>
    </row>
    <row r="4" spans="1:9" ht="15.75" thickBot="1" x14ac:dyDescent="0.3"/>
    <row r="5" spans="1:9" x14ac:dyDescent="0.25">
      <c r="B5" s="26"/>
      <c r="C5" s="53" t="s">
        <v>13</v>
      </c>
      <c r="D5" s="54"/>
      <c r="E5" s="55"/>
      <c r="F5" s="53" t="s">
        <v>69</v>
      </c>
      <c r="G5" s="54"/>
      <c r="H5" s="55"/>
    </row>
    <row r="6" spans="1:9" ht="15.75" thickBot="1" x14ac:dyDescent="0.3">
      <c r="B6" s="27"/>
      <c r="C6" s="20" t="s">
        <v>189</v>
      </c>
      <c r="D6" s="21" t="s">
        <v>190</v>
      </c>
      <c r="E6" s="22" t="s">
        <v>191</v>
      </c>
      <c r="F6" s="20" t="s">
        <v>189</v>
      </c>
      <c r="G6" s="21" t="s">
        <v>190</v>
      </c>
      <c r="H6" s="22" t="s">
        <v>191</v>
      </c>
    </row>
    <row r="7" spans="1:9" ht="15.75" thickBot="1" x14ac:dyDescent="0.3">
      <c r="B7" s="23" t="s">
        <v>183</v>
      </c>
      <c r="C7" s="17">
        <v>0</v>
      </c>
      <c r="D7" s="34">
        <v>1</v>
      </c>
      <c r="E7" s="37">
        <f>C7+D7</f>
        <v>1</v>
      </c>
      <c r="F7" s="28">
        <v>0</v>
      </c>
      <c r="G7" s="34">
        <v>0</v>
      </c>
      <c r="H7" s="37">
        <f>F7+G7</f>
        <v>0</v>
      </c>
    </row>
    <row r="8" spans="1:9" ht="15.75" thickBot="1" x14ac:dyDescent="0.3">
      <c r="B8" s="18" t="s">
        <v>184</v>
      </c>
      <c r="C8" s="13">
        <v>2</v>
      </c>
      <c r="D8" s="35">
        <v>0</v>
      </c>
      <c r="E8" s="37">
        <f t="shared" ref="E8:E12" si="0">C8+D8</f>
        <v>2</v>
      </c>
      <c r="F8" s="28">
        <v>0</v>
      </c>
      <c r="G8" s="34">
        <v>0</v>
      </c>
      <c r="H8" s="38">
        <f t="shared" ref="H8:H12" si="1">F8+G8</f>
        <v>0</v>
      </c>
    </row>
    <row r="9" spans="1:9" ht="15.75" thickBot="1" x14ac:dyDescent="0.3">
      <c r="B9" s="18" t="s">
        <v>185</v>
      </c>
      <c r="C9" s="13">
        <v>1</v>
      </c>
      <c r="D9" s="35">
        <v>0</v>
      </c>
      <c r="E9" s="37">
        <f t="shared" si="0"/>
        <v>1</v>
      </c>
      <c r="F9" s="28">
        <v>0</v>
      </c>
      <c r="G9" s="34">
        <v>0</v>
      </c>
      <c r="H9" s="38">
        <f t="shared" si="1"/>
        <v>0</v>
      </c>
    </row>
    <row r="10" spans="1:9" ht="15.75" thickBot="1" x14ac:dyDescent="0.3">
      <c r="B10" s="18" t="s">
        <v>186</v>
      </c>
      <c r="C10" s="13">
        <v>0</v>
      </c>
      <c r="D10" s="35">
        <v>0</v>
      </c>
      <c r="E10" s="37">
        <f t="shared" si="0"/>
        <v>0</v>
      </c>
      <c r="F10" s="28">
        <v>0</v>
      </c>
      <c r="G10" s="34">
        <v>0</v>
      </c>
      <c r="H10" s="38">
        <f t="shared" si="1"/>
        <v>0</v>
      </c>
    </row>
    <row r="11" spans="1:9" ht="15.75" thickBot="1" x14ac:dyDescent="0.3">
      <c r="B11" s="18" t="s">
        <v>187</v>
      </c>
      <c r="C11" s="13">
        <v>0</v>
      </c>
      <c r="D11" s="35">
        <v>0</v>
      </c>
      <c r="E11" s="37">
        <f t="shared" si="0"/>
        <v>0</v>
      </c>
      <c r="F11" s="28">
        <v>0</v>
      </c>
      <c r="G11" s="34">
        <v>0</v>
      </c>
      <c r="H11" s="38">
        <f t="shared" si="1"/>
        <v>0</v>
      </c>
    </row>
    <row r="12" spans="1:9" ht="15.75" thickBot="1" x14ac:dyDescent="0.3">
      <c r="B12" s="20" t="s">
        <v>188</v>
      </c>
      <c r="C12" s="21">
        <v>0</v>
      </c>
      <c r="D12" s="25">
        <v>0</v>
      </c>
      <c r="E12" s="37">
        <f t="shared" si="0"/>
        <v>0</v>
      </c>
      <c r="F12" s="20">
        <v>0</v>
      </c>
      <c r="G12" s="34">
        <v>0</v>
      </c>
      <c r="H12" s="39">
        <f t="shared" si="1"/>
        <v>0</v>
      </c>
    </row>
    <row r="13" spans="1:9" ht="15.75" thickBot="1" x14ac:dyDescent="0.3">
      <c r="D13" s="36"/>
      <c r="E13" s="33">
        <f>SUM(E7:E12)</f>
        <v>4</v>
      </c>
      <c r="G13" s="36"/>
      <c r="H13" s="33">
        <f>SUM(H7:H12)</f>
        <v>0</v>
      </c>
    </row>
  </sheetData>
  <mergeCells count="2">
    <mergeCell ref="C5:E5"/>
    <mergeCell ref="F5:H5"/>
  </mergeCells>
  <hyperlinks>
    <hyperlink ref="A1" location="Kluby!A1" display="POWRÓT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E21" sqref="E21"/>
    </sheetView>
  </sheetViews>
  <sheetFormatPr defaultRowHeight="15" x14ac:dyDescent="0.25"/>
  <cols>
    <col min="2" max="2" width="36.5703125" customWidth="1"/>
  </cols>
  <sheetData>
    <row r="1" spans="1:9" ht="15.75" thickBot="1" x14ac:dyDescent="0.3">
      <c r="A1" s="11" t="s">
        <v>182</v>
      </c>
      <c r="F1" s="14" t="s">
        <v>192</v>
      </c>
      <c r="G1" s="15"/>
      <c r="H1" s="15" t="s">
        <v>189</v>
      </c>
      <c r="I1" s="16" t="s">
        <v>190</v>
      </c>
    </row>
    <row r="2" spans="1:9" x14ac:dyDescent="0.25">
      <c r="G2" s="17">
        <f>H2+I2</f>
        <v>144</v>
      </c>
      <c r="H2" s="17">
        <v>80</v>
      </c>
      <c r="I2" s="17">
        <v>64</v>
      </c>
    </row>
    <row r="3" spans="1:9" s="7" customFormat="1" ht="15.75" thickBot="1" x14ac:dyDescent="0.3">
      <c r="A3" s="7" t="str">
        <f>Kluby!A34</f>
        <v>Uczniowski Klub Sportowy KORAL Wrocław</v>
      </c>
    </row>
    <row r="4" spans="1:9" ht="15.75" thickBot="1" x14ac:dyDescent="0.3"/>
    <row r="5" spans="1:9" x14ac:dyDescent="0.25">
      <c r="B5" s="26"/>
      <c r="C5" s="53" t="s">
        <v>13</v>
      </c>
      <c r="D5" s="54"/>
      <c r="E5" s="55"/>
      <c r="F5" s="53" t="s">
        <v>69</v>
      </c>
      <c r="G5" s="54"/>
      <c r="H5" s="55"/>
    </row>
    <row r="6" spans="1:9" ht="15.75" thickBot="1" x14ac:dyDescent="0.3">
      <c r="B6" s="27"/>
      <c r="C6" s="20" t="s">
        <v>189</v>
      </c>
      <c r="D6" s="21" t="s">
        <v>190</v>
      </c>
      <c r="E6" s="22" t="s">
        <v>191</v>
      </c>
      <c r="F6" s="20" t="s">
        <v>189</v>
      </c>
      <c r="G6" s="21" t="s">
        <v>190</v>
      </c>
      <c r="H6" s="22" t="s">
        <v>191</v>
      </c>
    </row>
    <row r="7" spans="1:9" ht="15.75" thickBot="1" x14ac:dyDescent="0.3">
      <c r="B7" s="23" t="s">
        <v>183</v>
      </c>
      <c r="C7" s="17">
        <v>35</v>
      </c>
      <c r="D7" s="34">
        <v>29</v>
      </c>
      <c r="E7" s="37">
        <f>C7+D7</f>
        <v>64</v>
      </c>
      <c r="F7" s="28">
        <v>0</v>
      </c>
      <c r="G7" s="34">
        <v>0</v>
      </c>
      <c r="H7" s="37">
        <f>F7+G7</f>
        <v>0</v>
      </c>
    </row>
    <row r="8" spans="1:9" ht="15.75" thickBot="1" x14ac:dyDescent="0.3">
      <c r="B8" s="18" t="s">
        <v>184</v>
      </c>
      <c r="C8" s="13">
        <v>26</v>
      </c>
      <c r="D8" s="35">
        <v>19</v>
      </c>
      <c r="E8" s="37">
        <f t="shared" ref="E8:E12" si="0">C8+D8</f>
        <v>45</v>
      </c>
      <c r="F8" s="28">
        <v>0</v>
      </c>
      <c r="G8" s="34">
        <v>0</v>
      </c>
      <c r="H8" s="38">
        <f t="shared" ref="H8:H12" si="1">F8+G8</f>
        <v>0</v>
      </c>
    </row>
    <row r="9" spans="1:9" ht="15.75" thickBot="1" x14ac:dyDescent="0.3">
      <c r="B9" s="18" t="s">
        <v>185</v>
      </c>
      <c r="C9" s="13">
        <v>17</v>
      </c>
      <c r="D9" s="35">
        <v>10</v>
      </c>
      <c r="E9" s="37">
        <f t="shared" si="0"/>
        <v>27</v>
      </c>
      <c r="F9" s="28">
        <v>0</v>
      </c>
      <c r="G9" s="34">
        <v>0</v>
      </c>
      <c r="H9" s="38">
        <f t="shared" si="1"/>
        <v>0</v>
      </c>
    </row>
    <row r="10" spans="1:9" ht="15.75" thickBot="1" x14ac:dyDescent="0.3">
      <c r="B10" s="18" t="s">
        <v>186</v>
      </c>
      <c r="C10" s="13">
        <v>2</v>
      </c>
      <c r="D10" s="35">
        <v>6</v>
      </c>
      <c r="E10" s="37">
        <f t="shared" si="0"/>
        <v>8</v>
      </c>
      <c r="F10" s="28">
        <v>0</v>
      </c>
      <c r="G10" s="34">
        <v>0</v>
      </c>
      <c r="H10" s="38">
        <f t="shared" si="1"/>
        <v>0</v>
      </c>
    </row>
    <row r="11" spans="1:9" ht="15.75" thickBot="1" x14ac:dyDescent="0.3">
      <c r="B11" s="18" t="s">
        <v>187</v>
      </c>
      <c r="C11" s="13">
        <v>0</v>
      </c>
      <c r="D11" s="35">
        <v>0</v>
      </c>
      <c r="E11" s="37">
        <f t="shared" si="0"/>
        <v>0</v>
      </c>
      <c r="F11" s="28">
        <v>0</v>
      </c>
      <c r="G11" s="34">
        <v>0</v>
      </c>
      <c r="H11" s="38">
        <f t="shared" si="1"/>
        <v>0</v>
      </c>
    </row>
    <row r="12" spans="1:9" ht="15.75" thickBot="1" x14ac:dyDescent="0.3">
      <c r="B12" s="20" t="s">
        <v>188</v>
      </c>
      <c r="C12" s="21">
        <v>0</v>
      </c>
      <c r="D12" s="25">
        <v>0</v>
      </c>
      <c r="E12" s="37">
        <f t="shared" si="0"/>
        <v>0</v>
      </c>
      <c r="F12" s="20">
        <v>0</v>
      </c>
      <c r="G12" s="34">
        <v>0</v>
      </c>
      <c r="H12" s="39">
        <f t="shared" si="1"/>
        <v>0</v>
      </c>
    </row>
    <row r="13" spans="1:9" ht="15.75" thickBot="1" x14ac:dyDescent="0.3">
      <c r="D13" s="36"/>
      <c r="E13" s="33">
        <f>SUM(E7:E12)</f>
        <v>144</v>
      </c>
      <c r="G13" s="36"/>
      <c r="H13" s="33">
        <f>SUM(H7:H12)</f>
        <v>0</v>
      </c>
    </row>
  </sheetData>
  <mergeCells count="2">
    <mergeCell ref="C5:E5"/>
    <mergeCell ref="F5:H5"/>
  </mergeCells>
  <hyperlinks>
    <hyperlink ref="A1" location="Kluby!A1" display="POWRÓT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H25" sqref="H25"/>
    </sheetView>
  </sheetViews>
  <sheetFormatPr defaultRowHeight="15" x14ac:dyDescent="0.25"/>
  <cols>
    <col min="2" max="2" width="36.5703125" customWidth="1"/>
  </cols>
  <sheetData>
    <row r="1" spans="1:9" ht="15.75" thickBot="1" x14ac:dyDescent="0.3">
      <c r="A1" s="11" t="s">
        <v>182</v>
      </c>
      <c r="F1" s="14" t="s">
        <v>192</v>
      </c>
      <c r="G1" s="15"/>
      <c r="H1" s="15" t="s">
        <v>189</v>
      </c>
      <c r="I1" s="16" t="s">
        <v>190</v>
      </c>
    </row>
    <row r="2" spans="1:9" x14ac:dyDescent="0.25">
      <c r="G2" s="17">
        <f>H2+I2</f>
        <v>41</v>
      </c>
      <c r="H2" s="17">
        <v>23</v>
      </c>
      <c r="I2" s="17">
        <v>18</v>
      </c>
    </row>
    <row r="3" spans="1:9" s="7" customFormat="1" ht="15.75" thickBot="1" x14ac:dyDescent="0.3">
      <c r="A3" s="7" t="str">
        <f>Kluby!A38</f>
        <v>Uczniowski Klub Pływacki MANTA Jelcz-Laskowice</v>
      </c>
    </row>
    <row r="4" spans="1:9" ht="15.75" thickBot="1" x14ac:dyDescent="0.3"/>
    <row r="5" spans="1:9" x14ac:dyDescent="0.25">
      <c r="B5" s="26"/>
      <c r="C5" s="53" t="s">
        <v>13</v>
      </c>
      <c r="D5" s="54"/>
      <c r="E5" s="55"/>
      <c r="F5" s="53" t="s">
        <v>69</v>
      </c>
      <c r="G5" s="54"/>
      <c r="H5" s="55"/>
    </row>
    <row r="6" spans="1:9" ht="15.75" thickBot="1" x14ac:dyDescent="0.3">
      <c r="B6" s="27"/>
      <c r="C6" s="20" t="s">
        <v>189</v>
      </c>
      <c r="D6" s="21" t="s">
        <v>190</v>
      </c>
      <c r="E6" s="22" t="s">
        <v>191</v>
      </c>
      <c r="F6" s="20" t="s">
        <v>189</v>
      </c>
      <c r="G6" s="21" t="s">
        <v>190</v>
      </c>
      <c r="H6" s="22" t="s">
        <v>191</v>
      </c>
    </row>
    <row r="7" spans="1:9" ht="15.75" thickBot="1" x14ac:dyDescent="0.3">
      <c r="B7" s="23" t="s">
        <v>183</v>
      </c>
      <c r="C7" s="17">
        <v>1</v>
      </c>
      <c r="D7" s="34">
        <v>3</v>
      </c>
      <c r="E7" s="37">
        <f>C7+D7</f>
        <v>4</v>
      </c>
      <c r="F7" s="28">
        <v>0</v>
      </c>
      <c r="G7" s="34">
        <v>0</v>
      </c>
      <c r="H7" s="37">
        <f>F7+G7</f>
        <v>0</v>
      </c>
    </row>
    <row r="8" spans="1:9" ht="15.75" thickBot="1" x14ac:dyDescent="0.3">
      <c r="B8" s="18" t="s">
        <v>184</v>
      </c>
      <c r="C8" s="13">
        <v>8</v>
      </c>
      <c r="D8" s="35">
        <v>5</v>
      </c>
      <c r="E8" s="37">
        <f t="shared" ref="E8:E12" si="0">C8+D8</f>
        <v>13</v>
      </c>
      <c r="F8" s="28">
        <v>0</v>
      </c>
      <c r="G8" s="34">
        <v>0</v>
      </c>
      <c r="H8" s="38">
        <f t="shared" ref="H8:H12" si="1">F8+G8</f>
        <v>0</v>
      </c>
    </row>
    <row r="9" spans="1:9" ht="15.75" thickBot="1" x14ac:dyDescent="0.3">
      <c r="B9" s="18" t="s">
        <v>185</v>
      </c>
      <c r="C9" s="13">
        <v>5</v>
      </c>
      <c r="D9" s="35">
        <v>4</v>
      </c>
      <c r="E9" s="37">
        <f t="shared" si="0"/>
        <v>9</v>
      </c>
      <c r="F9" s="28">
        <v>0</v>
      </c>
      <c r="G9" s="34">
        <v>0</v>
      </c>
      <c r="H9" s="38">
        <f t="shared" si="1"/>
        <v>0</v>
      </c>
    </row>
    <row r="10" spans="1:9" ht="15.75" thickBot="1" x14ac:dyDescent="0.3">
      <c r="B10" s="18" t="s">
        <v>186</v>
      </c>
      <c r="C10" s="13">
        <v>2</v>
      </c>
      <c r="D10" s="35">
        <v>0</v>
      </c>
      <c r="E10" s="37">
        <f t="shared" si="0"/>
        <v>2</v>
      </c>
      <c r="F10" s="28">
        <v>0</v>
      </c>
      <c r="G10" s="34">
        <v>0</v>
      </c>
      <c r="H10" s="38">
        <f t="shared" si="1"/>
        <v>0</v>
      </c>
    </row>
    <row r="11" spans="1:9" ht="15.75" thickBot="1" x14ac:dyDescent="0.3">
      <c r="B11" s="18" t="s">
        <v>187</v>
      </c>
      <c r="C11" s="13">
        <v>8</v>
      </c>
      <c r="D11" s="35">
        <v>4</v>
      </c>
      <c r="E11" s="37">
        <f t="shared" si="0"/>
        <v>12</v>
      </c>
      <c r="F11" s="28">
        <v>0</v>
      </c>
      <c r="G11" s="34">
        <v>0</v>
      </c>
      <c r="H11" s="38">
        <f t="shared" si="1"/>
        <v>0</v>
      </c>
    </row>
    <row r="12" spans="1:9" ht="15.75" thickBot="1" x14ac:dyDescent="0.3">
      <c r="B12" s="20" t="s">
        <v>188</v>
      </c>
      <c r="C12" s="21">
        <v>0</v>
      </c>
      <c r="D12" s="25">
        <v>1</v>
      </c>
      <c r="E12" s="37">
        <f t="shared" si="0"/>
        <v>1</v>
      </c>
      <c r="F12" s="20">
        <v>0</v>
      </c>
      <c r="G12" s="34">
        <v>0</v>
      </c>
      <c r="H12" s="39">
        <f t="shared" si="1"/>
        <v>0</v>
      </c>
    </row>
    <row r="13" spans="1:9" ht="15.75" thickBot="1" x14ac:dyDescent="0.3">
      <c r="D13" s="36"/>
      <c r="E13" s="33">
        <f>SUM(E7:E12)</f>
        <v>41</v>
      </c>
      <c r="G13" s="36"/>
      <c r="H13" s="33">
        <f>SUM(H7:H12)</f>
        <v>0</v>
      </c>
    </row>
  </sheetData>
  <mergeCells count="2">
    <mergeCell ref="C5:E5"/>
    <mergeCell ref="F5:H5"/>
  </mergeCells>
  <hyperlinks>
    <hyperlink ref="A1" location="Kluby!A1" display="POWRÓT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D13" sqref="D13"/>
    </sheetView>
  </sheetViews>
  <sheetFormatPr defaultRowHeight="15" x14ac:dyDescent="0.25"/>
  <cols>
    <col min="2" max="2" width="36.5703125" customWidth="1"/>
  </cols>
  <sheetData>
    <row r="1" spans="1:9" ht="15.75" thickBot="1" x14ac:dyDescent="0.3">
      <c r="A1" s="11" t="s">
        <v>182</v>
      </c>
      <c r="F1" s="14" t="s">
        <v>192</v>
      </c>
      <c r="G1" s="15"/>
      <c r="H1" s="15" t="s">
        <v>189</v>
      </c>
      <c r="I1" s="16" t="s">
        <v>190</v>
      </c>
    </row>
    <row r="2" spans="1:9" x14ac:dyDescent="0.25">
      <c r="G2" s="17">
        <f>H2+I2</f>
        <v>97</v>
      </c>
      <c r="H2" s="17">
        <v>53</v>
      </c>
      <c r="I2" s="17">
        <v>44</v>
      </c>
    </row>
    <row r="3" spans="1:9" s="7" customFormat="1" ht="15.75" thickBot="1" x14ac:dyDescent="0.3">
      <c r="A3" s="7" t="str">
        <f>Kluby!A41</f>
        <v>MKS Piast Głogów</v>
      </c>
    </row>
    <row r="4" spans="1:9" ht="15.75" thickBot="1" x14ac:dyDescent="0.3"/>
    <row r="5" spans="1:9" x14ac:dyDescent="0.25">
      <c r="B5" s="26"/>
      <c r="C5" s="53" t="s">
        <v>13</v>
      </c>
      <c r="D5" s="54"/>
      <c r="E5" s="55"/>
      <c r="F5" s="53" t="s">
        <v>69</v>
      </c>
      <c r="G5" s="54"/>
      <c r="H5" s="55"/>
    </row>
    <row r="6" spans="1:9" ht="15.75" thickBot="1" x14ac:dyDescent="0.3">
      <c r="B6" s="27"/>
      <c r="C6" s="20" t="s">
        <v>189</v>
      </c>
      <c r="D6" s="21" t="s">
        <v>190</v>
      </c>
      <c r="E6" s="22" t="s">
        <v>191</v>
      </c>
      <c r="F6" s="20" t="s">
        <v>189</v>
      </c>
      <c r="G6" s="21" t="s">
        <v>190</v>
      </c>
      <c r="H6" s="22" t="s">
        <v>191</v>
      </c>
    </row>
    <row r="7" spans="1:9" ht="15.75" thickBot="1" x14ac:dyDescent="0.3">
      <c r="B7" s="23" t="s">
        <v>183</v>
      </c>
      <c r="C7" s="17">
        <v>23</v>
      </c>
      <c r="D7" s="34">
        <v>20</v>
      </c>
      <c r="E7" s="37">
        <f>C7+D7</f>
        <v>43</v>
      </c>
      <c r="F7" s="28">
        <v>0</v>
      </c>
      <c r="G7" s="34">
        <v>0</v>
      </c>
      <c r="H7" s="37">
        <f>F7+G7</f>
        <v>0</v>
      </c>
    </row>
    <row r="8" spans="1:9" ht="15.75" thickBot="1" x14ac:dyDescent="0.3">
      <c r="B8" s="18" t="s">
        <v>184</v>
      </c>
      <c r="C8" s="13">
        <v>23</v>
      </c>
      <c r="D8" s="35">
        <v>13</v>
      </c>
      <c r="E8" s="37">
        <f t="shared" ref="E8:E12" si="0">C8+D8</f>
        <v>36</v>
      </c>
      <c r="F8" s="28">
        <v>0</v>
      </c>
      <c r="G8" s="34">
        <v>0</v>
      </c>
      <c r="H8" s="38">
        <f t="shared" ref="H8:H12" si="1">F8+G8</f>
        <v>0</v>
      </c>
    </row>
    <row r="9" spans="1:9" ht="15.75" thickBot="1" x14ac:dyDescent="0.3">
      <c r="B9" s="18" t="s">
        <v>185</v>
      </c>
      <c r="C9" s="13">
        <v>7</v>
      </c>
      <c r="D9" s="35">
        <v>9</v>
      </c>
      <c r="E9" s="37">
        <f t="shared" si="0"/>
        <v>16</v>
      </c>
      <c r="F9" s="28">
        <v>0</v>
      </c>
      <c r="G9" s="34">
        <v>0</v>
      </c>
      <c r="H9" s="38">
        <f t="shared" si="1"/>
        <v>0</v>
      </c>
    </row>
    <row r="10" spans="1:9" ht="15.75" thickBot="1" x14ac:dyDescent="0.3">
      <c r="B10" s="18" t="s">
        <v>186</v>
      </c>
      <c r="C10" s="13">
        <v>0</v>
      </c>
      <c r="D10" s="35">
        <v>0</v>
      </c>
      <c r="E10" s="37">
        <f t="shared" si="0"/>
        <v>0</v>
      </c>
      <c r="F10" s="28">
        <v>0</v>
      </c>
      <c r="G10" s="34">
        <v>0</v>
      </c>
      <c r="H10" s="38">
        <f t="shared" si="1"/>
        <v>0</v>
      </c>
    </row>
    <row r="11" spans="1:9" ht="15.75" thickBot="1" x14ac:dyDescent="0.3">
      <c r="B11" s="18" t="s">
        <v>187</v>
      </c>
      <c r="C11" s="13">
        <v>0</v>
      </c>
      <c r="D11" s="35">
        <v>0</v>
      </c>
      <c r="E11" s="37">
        <f t="shared" si="0"/>
        <v>0</v>
      </c>
      <c r="F11" s="28">
        <v>0</v>
      </c>
      <c r="G11" s="34">
        <v>0</v>
      </c>
      <c r="H11" s="38">
        <f t="shared" si="1"/>
        <v>0</v>
      </c>
    </row>
    <row r="12" spans="1:9" ht="15.75" thickBot="1" x14ac:dyDescent="0.3">
      <c r="B12" s="20" t="s">
        <v>188</v>
      </c>
      <c r="C12" s="21">
        <v>0</v>
      </c>
      <c r="D12" s="25">
        <v>2</v>
      </c>
      <c r="E12" s="37">
        <f t="shared" si="0"/>
        <v>2</v>
      </c>
      <c r="F12" s="20">
        <v>0</v>
      </c>
      <c r="G12" s="34">
        <v>0</v>
      </c>
      <c r="H12" s="39">
        <f t="shared" si="1"/>
        <v>0</v>
      </c>
    </row>
    <row r="13" spans="1:9" ht="15.75" thickBot="1" x14ac:dyDescent="0.3">
      <c r="D13" s="36"/>
      <c r="E13" s="33">
        <f>SUM(E7:E12)</f>
        <v>97</v>
      </c>
      <c r="G13" s="36"/>
      <c r="H13" s="33">
        <f>SUM(H7:H12)</f>
        <v>0</v>
      </c>
    </row>
  </sheetData>
  <mergeCells count="2">
    <mergeCell ref="C5:E5"/>
    <mergeCell ref="F5:H5"/>
  </mergeCells>
  <hyperlinks>
    <hyperlink ref="A1" location="Kluby!A1" display="POWRÓT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D12" sqref="D12"/>
    </sheetView>
  </sheetViews>
  <sheetFormatPr defaultRowHeight="15" x14ac:dyDescent="0.25"/>
  <cols>
    <col min="2" max="2" width="36.5703125" customWidth="1"/>
  </cols>
  <sheetData>
    <row r="1" spans="1:9" ht="15.75" thickBot="1" x14ac:dyDescent="0.3">
      <c r="A1" s="11" t="s">
        <v>182</v>
      </c>
      <c r="F1" s="14" t="s">
        <v>192</v>
      </c>
      <c r="G1" s="15"/>
      <c r="H1" s="15" t="s">
        <v>189</v>
      </c>
      <c r="I1" s="16" t="s">
        <v>190</v>
      </c>
    </row>
    <row r="2" spans="1:9" x14ac:dyDescent="0.25">
      <c r="G2" s="17">
        <f>H2+I2</f>
        <v>120</v>
      </c>
      <c r="H2" s="17">
        <v>59</v>
      </c>
      <c r="I2" s="17">
        <v>61</v>
      </c>
    </row>
    <row r="3" spans="1:9" s="7" customFormat="1" ht="15.75" thickBot="1" x14ac:dyDescent="0.3">
      <c r="A3" s="7" t="str">
        <f>Kluby!A44</f>
        <v>Międzyszkolny Klub Sportowy "PIRANIE"</v>
      </c>
    </row>
    <row r="4" spans="1:9" ht="15.75" thickBot="1" x14ac:dyDescent="0.3"/>
    <row r="5" spans="1:9" x14ac:dyDescent="0.25">
      <c r="B5" s="26"/>
      <c r="C5" s="53" t="s">
        <v>13</v>
      </c>
      <c r="D5" s="54"/>
      <c r="E5" s="55"/>
      <c r="F5" s="53" t="s">
        <v>69</v>
      </c>
      <c r="G5" s="54"/>
      <c r="H5" s="55"/>
    </row>
    <row r="6" spans="1:9" ht="15.75" thickBot="1" x14ac:dyDescent="0.3">
      <c r="B6" s="27"/>
      <c r="C6" s="20" t="s">
        <v>189</v>
      </c>
      <c r="D6" s="21" t="s">
        <v>190</v>
      </c>
      <c r="E6" s="22" t="s">
        <v>191</v>
      </c>
      <c r="F6" s="20" t="s">
        <v>189</v>
      </c>
      <c r="G6" s="21" t="s">
        <v>190</v>
      </c>
      <c r="H6" s="22" t="s">
        <v>191</v>
      </c>
    </row>
    <row r="7" spans="1:9" ht="15.75" thickBot="1" x14ac:dyDescent="0.3">
      <c r="B7" s="23" t="s">
        <v>183</v>
      </c>
      <c r="C7" s="17">
        <v>47</v>
      </c>
      <c r="D7" s="34">
        <v>45</v>
      </c>
      <c r="E7" s="37">
        <f>C7+D7</f>
        <v>92</v>
      </c>
      <c r="F7" s="28">
        <v>0</v>
      </c>
      <c r="G7" s="34">
        <v>0</v>
      </c>
      <c r="H7" s="37">
        <f>F7+G7</f>
        <v>0</v>
      </c>
    </row>
    <row r="8" spans="1:9" ht="15.75" thickBot="1" x14ac:dyDescent="0.3">
      <c r="B8" s="18" t="s">
        <v>184</v>
      </c>
      <c r="C8" s="13">
        <v>2</v>
      </c>
      <c r="D8" s="35">
        <v>7</v>
      </c>
      <c r="E8" s="37">
        <f t="shared" ref="E8:E12" si="0">C8+D8</f>
        <v>9</v>
      </c>
      <c r="F8" s="28">
        <v>0</v>
      </c>
      <c r="G8" s="34">
        <v>0</v>
      </c>
      <c r="H8" s="38">
        <f t="shared" ref="H8:H12" si="1">F8+G8</f>
        <v>0</v>
      </c>
    </row>
    <row r="9" spans="1:9" ht="15.75" thickBot="1" x14ac:dyDescent="0.3">
      <c r="B9" s="18" t="s">
        <v>185</v>
      </c>
      <c r="C9" s="13">
        <v>0</v>
      </c>
      <c r="D9" s="35">
        <v>2</v>
      </c>
      <c r="E9" s="37">
        <f t="shared" si="0"/>
        <v>2</v>
      </c>
      <c r="F9" s="28">
        <v>0</v>
      </c>
      <c r="G9" s="34">
        <v>0</v>
      </c>
      <c r="H9" s="38">
        <f t="shared" si="1"/>
        <v>0</v>
      </c>
    </row>
    <row r="10" spans="1:9" ht="15.75" thickBot="1" x14ac:dyDescent="0.3">
      <c r="B10" s="18" t="s">
        <v>186</v>
      </c>
      <c r="C10" s="13">
        <v>0</v>
      </c>
      <c r="D10" s="35">
        <v>2</v>
      </c>
      <c r="E10" s="37">
        <f t="shared" si="0"/>
        <v>2</v>
      </c>
      <c r="F10" s="28">
        <v>0</v>
      </c>
      <c r="G10" s="34">
        <v>0</v>
      </c>
      <c r="H10" s="38">
        <f t="shared" si="1"/>
        <v>0</v>
      </c>
    </row>
    <row r="11" spans="1:9" ht="15.75" thickBot="1" x14ac:dyDescent="0.3">
      <c r="B11" s="18" t="s">
        <v>187</v>
      </c>
      <c r="C11" s="13">
        <v>0</v>
      </c>
      <c r="D11" s="35">
        <v>0</v>
      </c>
      <c r="E11" s="37">
        <f t="shared" si="0"/>
        <v>0</v>
      </c>
      <c r="F11" s="28">
        <v>0</v>
      </c>
      <c r="G11" s="34">
        <v>0</v>
      </c>
      <c r="H11" s="38">
        <f t="shared" si="1"/>
        <v>0</v>
      </c>
    </row>
    <row r="12" spans="1:9" ht="15.75" thickBot="1" x14ac:dyDescent="0.3">
      <c r="B12" s="20" t="s">
        <v>188</v>
      </c>
      <c r="C12" s="21">
        <v>10</v>
      </c>
      <c r="D12" s="25">
        <v>5</v>
      </c>
      <c r="E12" s="37">
        <f t="shared" si="0"/>
        <v>15</v>
      </c>
      <c r="F12" s="20">
        <v>0</v>
      </c>
      <c r="G12" s="34">
        <v>0</v>
      </c>
      <c r="H12" s="39">
        <f t="shared" si="1"/>
        <v>0</v>
      </c>
    </row>
    <row r="13" spans="1:9" ht="15.75" thickBot="1" x14ac:dyDescent="0.3">
      <c r="D13" s="36"/>
      <c r="E13" s="33">
        <f>SUM(E7:E12)</f>
        <v>120</v>
      </c>
      <c r="G13" s="36"/>
      <c r="H13" s="33">
        <f>SUM(H7:H12)</f>
        <v>0</v>
      </c>
    </row>
  </sheetData>
  <mergeCells count="2">
    <mergeCell ref="C5:E5"/>
    <mergeCell ref="F5:H5"/>
  </mergeCells>
  <hyperlinks>
    <hyperlink ref="A1" location="Kluby!A1" display="POWRÓT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/>
  </sheetViews>
  <sheetFormatPr defaultRowHeight="15" x14ac:dyDescent="0.25"/>
  <cols>
    <col min="2" max="2" width="36.5703125" customWidth="1"/>
  </cols>
  <sheetData>
    <row r="1" spans="1:9" ht="15.75" thickBot="1" x14ac:dyDescent="0.3">
      <c r="A1" s="11" t="s">
        <v>182</v>
      </c>
      <c r="F1" s="14" t="s">
        <v>192</v>
      </c>
      <c r="G1" s="15"/>
      <c r="H1" s="15" t="s">
        <v>189</v>
      </c>
      <c r="I1" s="16" t="s">
        <v>190</v>
      </c>
    </row>
    <row r="2" spans="1:9" x14ac:dyDescent="0.25">
      <c r="G2" s="17">
        <f>H2+I2</f>
        <v>107</v>
      </c>
      <c r="H2" s="17">
        <v>48</v>
      </c>
      <c r="I2" s="17">
        <v>59</v>
      </c>
    </row>
    <row r="3" spans="1:9" s="7" customFormat="1" ht="15.75" thickBot="1" x14ac:dyDescent="0.3">
      <c r="A3" s="7" t="str">
        <f>Kluby!A47</f>
        <v>Klub Sportowy Rekin Świebodzice</v>
      </c>
    </row>
    <row r="4" spans="1:9" ht="15.75" thickBot="1" x14ac:dyDescent="0.3"/>
    <row r="5" spans="1:9" x14ac:dyDescent="0.25">
      <c r="B5" s="26"/>
      <c r="C5" s="53" t="s">
        <v>13</v>
      </c>
      <c r="D5" s="54"/>
      <c r="E5" s="55"/>
      <c r="F5" s="53" t="s">
        <v>69</v>
      </c>
      <c r="G5" s="54"/>
      <c r="H5" s="55"/>
    </row>
    <row r="6" spans="1:9" ht="15.75" thickBot="1" x14ac:dyDescent="0.3">
      <c r="B6" s="27"/>
      <c r="C6" s="20" t="s">
        <v>189</v>
      </c>
      <c r="D6" s="21" t="s">
        <v>190</v>
      </c>
      <c r="E6" s="22" t="s">
        <v>191</v>
      </c>
      <c r="F6" s="20" t="s">
        <v>189</v>
      </c>
      <c r="G6" s="21" t="s">
        <v>190</v>
      </c>
      <c r="H6" s="22" t="s">
        <v>191</v>
      </c>
    </row>
    <row r="7" spans="1:9" ht="15.75" thickBot="1" x14ac:dyDescent="0.3">
      <c r="B7" s="23" t="s">
        <v>183</v>
      </c>
      <c r="C7" s="17">
        <v>23</v>
      </c>
      <c r="D7" s="34">
        <v>16</v>
      </c>
      <c r="E7" s="37">
        <f>C7+D7</f>
        <v>39</v>
      </c>
      <c r="F7" s="28">
        <v>0</v>
      </c>
      <c r="G7" s="34">
        <v>0</v>
      </c>
      <c r="H7" s="37">
        <f>F7+G7</f>
        <v>0</v>
      </c>
    </row>
    <row r="8" spans="1:9" ht="15.75" thickBot="1" x14ac:dyDescent="0.3">
      <c r="B8" s="18" t="s">
        <v>184</v>
      </c>
      <c r="C8" s="13">
        <v>13</v>
      </c>
      <c r="D8" s="35">
        <v>8</v>
      </c>
      <c r="E8" s="37">
        <f t="shared" ref="E8:E12" si="0">C8+D8</f>
        <v>21</v>
      </c>
      <c r="F8" s="28">
        <v>0</v>
      </c>
      <c r="G8" s="34">
        <v>0</v>
      </c>
      <c r="H8" s="38">
        <f t="shared" ref="H8:H12" si="1">F8+G8</f>
        <v>0</v>
      </c>
    </row>
    <row r="9" spans="1:9" ht="15.75" thickBot="1" x14ac:dyDescent="0.3">
      <c r="B9" s="18" t="s">
        <v>185</v>
      </c>
      <c r="C9" s="13">
        <v>1</v>
      </c>
      <c r="D9" s="35">
        <v>11</v>
      </c>
      <c r="E9" s="37">
        <f t="shared" si="0"/>
        <v>12</v>
      </c>
      <c r="F9" s="28">
        <v>0</v>
      </c>
      <c r="G9" s="34">
        <v>0</v>
      </c>
      <c r="H9" s="38">
        <f t="shared" si="1"/>
        <v>0</v>
      </c>
    </row>
    <row r="10" spans="1:9" ht="15.75" thickBot="1" x14ac:dyDescent="0.3">
      <c r="B10" s="18" t="s">
        <v>186</v>
      </c>
      <c r="C10" s="13">
        <v>0</v>
      </c>
      <c r="D10" s="35">
        <v>3</v>
      </c>
      <c r="E10" s="37">
        <f t="shared" si="0"/>
        <v>3</v>
      </c>
      <c r="F10" s="28">
        <v>0</v>
      </c>
      <c r="G10" s="34">
        <v>0</v>
      </c>
      <c r="H10" s="38">
        <f t="shared" si="1"/>
        <v>0</v>
      </c>
    </row>
    <row r="11" spans="1:9" ht="15.75" thickBot="1" x14ac:dyDescent="0.3">
      <c r="B11" s="18" t="s">
        <v>187</v>
      </c>
      <c r="C11" s="13">
        <v>2</v>
      </c>
      <c r="D11" s="35">
        <v>4</v>
      </c>
      <c r="E11" s="37">
        <f t="shared" si="0"/>
        <v>6</v>
      </c>
      <c r="F11" s="28">
        <v>0</v>
      </c>
      <c r="G11" s="34">
        <v>0</v>
      </c>
      <c r="H11" s="38">
        <f t="shared" si="1"/>
        <v>0</v>
      </c>
    </row>
    <row r="12" spans="1:9" ht="15.75" thickBot="1" x14ac:dyDescent="0.3">
      <c r="B12" s="20" t="s">
        <v>188</v>
      </c>
      <c r="C12" s="21">
        <v>9</v>
      </c>
      <c r="D12" s="25">
        <v>17</v>
      </c>
      <c r="E12" s="37">
        <f t="shared" si="0"/>
        <v>26</v>
      </c>
      <c r="F12" s="20">
        <v>0</v>
      </c>
      <c r="G12" s="34">
        <v>0</v>
      </c>
      <c r="H12" s="39">
        <f t="shared" si="1"/>
        <v>0</v>
      </c>
    </row>
    <row r="13" spans="1:9" ht="15.75" thickBot="1" x14ac:dyDescent="0.3">
      <c r="D13" s="36"/>
      <c r="E13" s="33">
        <f>SUM(E7:E12)</f>
        <v>107</v>
      </c>
      <c r="G13" s="36"/>
      <c r="H13" s="33">
        <f>SUM(H7:H12)</f>
        <v>0</v>
      </c>
    </row>
  </sheetData>
  <mergeCells count="2">
    <mergeCell ref="C5:E5"/>
    <mergeCell ref="F5:H5"/>
  </mergeCells>
  <hyperlinks>
    <hyperlink ref="A1" location="Kluby!A1" display="POWRÓT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D19" sqref="D19"/>
    </sheetView>
  </sheetViews>
  <sheetFormatPr defaultRowHeight="15" x14ac:dyDescent="0.25"/>
  <cols>
    <col min="2" max="2" width="36.5703125" customWidth="1"/>
  </cols>
  <sheetData>
    <row r="1" spans="1:9" ht="15.75" thickBot="1" x14ac:dyDescent="0.3">
      <c r="A1" s="11" t="s">
        <v>182</v>
      </c>
      <c r="F1" s="14" t="s">
        <v>192</v>
      </c>
      <c r="G1" s="15"/>
      <c r="H1" s="15" t="s">
        <v>189</v>
      </c>
      <c r="I1" s="16" t="s">
        <v>190</v>
      </c>
    </row>
    <row r="2" spans="1:9" x14ac:dyDescent="0.25">
      <c r="G2" s="17">
        <f>H2+I2</f>
        <v>270</v>
      </c>
      <c r="H2" s="17">
        <v>112</v>
      </c>
      <c r="I2" s="17">
        <v>158</v>
      </c>
    </row>
    <row r="3" spans="1:9" s="7" customFormat="1" ht="15.75" thickBot="1" x14ac:dyDescent="0.3">
      <c r="A3" s="7" t="str">
        <f>Kluby!A50</f>
        <v>Uczniowski Klub Sportowy ''ORKA''</v>
      </c>
    </row>
    <row r="4" spans="1:9" ht="15.75" thickBot="1" x14ac:dyDescent="0.3"/>
    <row r="5" spans="1:9" x14ac:dyDescent="0.25">
      <c r="B5" s="26"/>
      <c r="C5" s="53" t="s">
        <v>13</v>
      </c>
      <c r="D5" s="54"/>
      <c r="E5" s="55"/>
      <c r="F5" s="53" t="s">
        <v>69</v>
      </c>
      <c r="G5" s="54"/>
      <c r="H5" s="55"/>
    </row>
    <row r="6" spans="1:9" ht="15.75" thickBot="1" x14ac:dyDescent="0.3">
      <c r="B6" s="27"/>
      <c r="C6" s="20" t="s">
        <v>189</v>
      </c>
      <c r="D6" s="21" t="s">
        <v>190</v>
      </c>
      <c r="E6" s="22" t="s">
        <v>191</v>
      </c>
      <c r="F6" s="20" t="s">
        <v>189</v>
      </c>
      <c r="G6" s="21" t="s">
        <v>190</v>
      </c>
      <c r="H6" s="22" t="s">
        <v>191</v>
      </c>
    </row>
    <row r="7" spans="1:9" ht="15.75" thickBot="1" x14ac:dyDescent="0.3">
      <c r="B7" s="23" t="s">
        <v>183</v>
      </c>
      <c r="C7" s="17">
        <v>88</v>
      </c>
      <c r="D7" s="34">
        <v>101</v>
      </c>
      <c r="E7" s="37">
        <f>C7+D7</f>
        <v>189</v>
      </c>
      <c r="F7" s="28">
        <v>0</v>
      </c>
      <c r="G7" s="34">
        <v>0</v>
      </c>
      <c r="H7" s="37">
        <f>F7+G7</f>
        <v>0</v>
      </c>
    </row>
    <row r="8" spans="1:9" ht="15.75" thickBot="1" x14ac:dyDescent="0.3">
      <c r="B8" s="18" t="s">
        <v>184</v>
      </c>
      <c r="C8" s="13">
        <v>11</v>
      </c>
      <c r="D8" s="35">
        <v>25</v>
      </c>
      <c r="E8" s="37">
        <f t="shared" ref="E8:E12" si="0">C8+D8</f>
        <v>36</v>
      </c>
      <c r="F8" s="28">
        <v>0</v>
      </c>
      <c r="G8" s="34">
        <v>0</v>
      </c>
      <c r="H8" s="38">
        <f t="shared" ref="H8:H12" si="1">F8+G8</f>
        <v>0</v>
      </c>
    </row>
    <row r="9" spans="1:9" ht="15.75" thickBot="1" x14ac:dyDescent="0.3">
      <c r="B9" s="18" t="s">
        <v>185</v>
      </c>
      <c r="C9" s="13">
        <v>3</v>
      </c>
      <c r="D9" s="35">
        <v>9</v>
      </c>
      <c r="E9" s="37">
        <f t="shared" si="0"/>
        <v>12</v>
      </c>
      <c r="F9" s="28">
        <v>0</v>
      </c>
      <c r="G9" s="34">
        <v>0</v>
      </c>
      <c r="H9" s="38">
        <f t="shared" si="1"/>
        <v>0</v>
      </c>
    </row>
    <row r="10" spans="1:9" ht="15.75" thickBot="1" x14ac:dyDescent="0.3">
      <c r="B10" s="18" t="s">
        <v>186</v>
      </c>
      <c r="C10" s="13">
        <v>4</v>
      </c>
      <c r="D10" s="35">
        <v>7</v>
      </c>
      <c r="E10" s="37">
        <f t="shared" si="0"/>
        <v>11</v>
      </c>
      <c r="F10" s="28">
        <v>0</v>
      </c>
      <c r="G10" s="34">
        <v>0</v>
      </c>
      <c r="H10" s="38">
        <f t="shared" si="1"/>
        <v>0</v>
      </c>
    </row>
    <row r="11" spans="1:9" ht="15.75" thickBot="1" x14ac:dyDescent="0.3">
      <c r="B11" s="18" t="s">
        <v>187</v>
      </c>
      <c r="C11" s="13">
        <v>1</v>
      </c>
      <c r="D11" s="35">
        <v>3</v>
      </c>
      <c r="E11" s="37">
        <f t="shared" si="0"/>
        <v>4</v>
      </c>
      <c r="F11" s="28">
        <v>0</v>
      </c>
      <c r="G11" s="34">
        <v>0</v>
      </c>
      <c r="H11" s="38">
        <f t="shared" si="1"/>
        <v>0</v>
      </c>
    </row>
    <row r="12" spans="1:9" ht="15.75" thickBot="1" x14ac:dyDescent="0.3">
      <c r="B12" s="20" t="s">
        <v>188</v>
      </c>
      <c r="C12" s="21">
        <v>4</v>
      </c>
      <c r="D12" s="25">
        <v>14</v>
      </c>
      <c r="E12" s="37">
        <f t="shared" si="0"/>
        <v>18</v>
      </c>
      <c r="F12" s="20">
        <v>0</v>
      </c>
      <c r="G12" s="34">
        <v>0</v>
      </c>
      <c r="H12" s="39">
        <f t="shared" si="1"/>
        <v>0</v>
      </c>
    </row>
    <row r="13" spans="1:9" ht="15.75" thickBot="1" x14ac:dyDescent="0.3">
      <c r="D13" s="36"/>
      <c r="E13" s="33">
        <f>SUM(E7:E12)</f>
        <v>270</v>
      </c>
      <c r="G13" s="36"/>
      <c r="H13" s="33">
        <f>SUM(H7:H12)</f>
        <v>0</v>
      </c>
    </row>
  </sheetData>
  <mergeCells count="2">
    <mergeCell ref="C5:E5"/>
    <mergeCell ref="F5:H5"/>
  </mergeCells>
  <hyperlinks>
    <hyperlink ref="A1" location="Kluby!A1" display="POWRÓT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D16" sqref="D16"/>
    </sheetView>
  </sheetViews>
  <sheetFormatPr defaultRowHeight="15" x14ac:dyDescent="0.25"/>
  <cols>
    <col min="2" max="2" width="36.5703125" customWidth="1"/>
  </cols>
  <sheetData>
    <row r="1" spans="1:9" ht="15.75" thickBot="1" x14ac:dyDescent="0.3">
      <c r="A1" s="11" t="s">
        <v>182</v>
      </c>
      <c r="F1" s="14" t="s">
        <v>192</v>
      </c>
      <c r="G1" s="15"/>
      <c r="H1" s="15" t="s">
        <v>189</v>
      </c>
      <c r="I1" s="16" t="s">
        <v>190</v>
      </c>
    </row>
    <row r="2" spans="1:9" x14ac:dyDescent="0.25">
      <c r="G2" s="17">
        <f>H2+I2</f>
        <v>26</v>
      </c>
      <c r="H2" s="17">
        <v>12</v>
      </c>
      <c r="I2" s="17">
        <v>14</v>
      </c>
    </row>
    <row r="3" spans="1:9" s="7" customFormat="1" ht="15.75" thickBot="1" x14ac:dyDescent="0.3">
      <c r="A3" s="7" t="str">
        <f>Kluby!A53</f>
        <v>UKS Shark Rudna</v>
      </c>
    </row>
    <row r="4" spans="1:9" ht="15.75" thickBot="1" x14ac:dyDescent="0.3"/>
    <row r="5" spans="1:9" x14ac:dyDescent="0.25">
      <c r="B5" s="26"/>
      <c r="C5" s="53" t="s">
        <v>13</v>
      </c>
      <c r="D5" s="54"/>
      <c r="E5" s="55"/>
      <c r="F5" s="53" t="s">
        <v>69</v>
      </c>
      <c r="G5" s="54"/>
      <c r="H5" s="55"/>
    </row>
    <row r="6" spans="1:9" ht="15.75" thickBot="1" x14ac:dyDescent="0.3">
      <c r="B6" s="27"/>
      <c r="C6" s="20" t="s">
        <v>189</v>
      </c>
      <c r="D6" s="21" t="s">
        <v>190</v>
      </c>
      <c r="E6" s="22" t="s">
        <v>191</v>
      </c>
      <c r="F6" s="20" t="s">
        <v>189</v>
      </c>
      <c r="G6" s="21" t="s">
        <v>190</v>
      </c>
      <c r="H6" s="22" t="s">
        <v>191</v>
      </c>
    </row>
    <row r="7" spans="1:9" ht="15.75" thickBot="1" x14ac:dyDescent="0.3">
      <c r="B7" s="23" t="s">
        <v>183</v>
      </c>
      <c r="C7" s="17">
        <v>3</v>
      </c>
      <c r="D7" s="34">
        <v>3</v>
      </c>
      <c r="E7" s="37">
        <f>C7+D7</f>
        <v>6</v>
      </c>
      <c r="F7" s="28">
        <v>0</v>
      </c>
      <c r="G7" s="34">
        <v>0</v>
      </c>
      <c r="H7" s="37">
        <f>F7+G7</f>
        <v>0</v>
      </c>
    </row>
    <row r="8" spans="1:9" ht="15.75" thickBot="1" x14ac:dyDescent="0.3">
      <c r="B8" s="18" t="s">
        <v>184</v>
      </c>
      <c r="C8" s="13">
        <v>3</v>
      </c>
      <c r="D8" s="35">
        <v>4</v>
      </c>
      <c r="E8" s="37">
        <f t="shared" ref="E8:E12" si="0">C8+D8</f>
        <v>7</v>
      </c>
      <c r="F8" s="28">
        <v>0</v>
      </c>
      <c r="G8" s="34">
        <v>0</v>
      </c>
      <c r="H8" s="38">
        <f t="shared" ref="H8:H12" si="1">F8+G8</f>
        <v>0</v>
      </c>
    </row>
    <row r="9" spans="1:9" ht="15.75" thickBot="1" x14ac:dyDescent="0.3">
      <c r="B9" s="18" t="s">
        <v>185</v>
      </c>
      <c r="C9" s="13">
        <v>2</v>
      </c>
      <c r="D9" s="35">
        <v>2</v>
      </c>
      <c r="E9" s="37">
        <f t="shared" si="0"/>
        <v>4</v>
      </c>
      <c r="F9" s="28">
        <v>0</v>
      </c>
      <c r="G9" s="34">
        <v>0</v>
      </c>
      <c r="H9" s="38">
        <f t="shared" si="1"/>
        <v>0</v>
      </c>
    </row>
    <row r="10" spans="1:9" ht="15.75" thickBot="1" x14ac:dyDescent="0.3">
      <c r="B10" s="18" t="s">
        <v>186</v>
      </c>
      <c r="C10" s="13">
        <v>3</v>
      </c>
      <c r="D10" s="35">
        <v>1</v>
      </c>
      <c r="E10" s="37">
        <f t="shared" si="0"/>
        <v>4</v>
      </c>
      <c r="F10" s="28">
        <v>0</v>
      </c>
      <c r="G10" s="34">
        <v>0</v>
      </c>
      <c r="H10" s="38">
        <f t="shared" si="1"/>
        <v>0</v>
      </c>
    </row>
    <row r="11" spans="1:9" ht="15.75" thickBot="1" x14ac:dyDescent="0.3">
      <c r="B11" s="18" t="s">
        <v>187</v>
      </c>
      <c r="C11" s="13">
        <v>1</v>
      </c>
      <c r="D11" s="35">
        <v>4</v>
      </c>
      <c r="E11" s="37">
        <f t="shared" si="0"/>
        <v>5</v>
      </c>
      <c r="F11" s="28">
        <v>0</v>
      </c>
      <c r="G11" s="34">
        <v>0</v>
      </c>
      <c r="H11" s="38">
        <f t="shared" si="1"/>
        <v>0</v>
      </c>
    </row>
    <row r="12" spans="1:9" ht="15.75" thickBot="1" x14ac:dyDescent="0.3">
      <c r="B12" s="20" t="s">
        <v>188</v>
      </c>
      <c r="C12" s="21">
        <v>0</v>
      </c>
      <c r="D12" s="25">
        <v>0</v>
      </c>
      <c r="E12" s="37">
        <f t="shared" si="0"/>
        <v>0</v>
      </c>
      <c r="F12" s="20">
        <v>0</v>
      </c>
      <c r="G12" s="34">
        <v>0</v>
      </c>
      <c r="H12" s="39">
        <f t="shared" si="1"/>
        <v>0</v>
      </c>
    </row>
    <row r="13" spans="1:9" ht="15.75" thickBot="1" x14ac:dyDescent="0.3">
      <c r="D13" s="36"/>
      <c r="E13" s="33">
        <f>SUM(E7:E12)</f>
        <v>26</v>
      </c>
      <c r="G13" s="36"/>
      <c r="H13" s="33">
        <f>SUM(H7:H12)</f>
        <v>0</v>
      </c>
    </row>
  </sheetData>
  <mergeCells count="2">
    <mergeCell ref="C5:E5"/>
    <mergeCell ref="F5:H5"/>
  </mergeCells>
  <hyperlinks>
    <hyperlink ref="A1" location="Kluby!A1" display="POWRÓT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/>
  </sheetViews>
  <sheetFormatPr defaultRowHeight="15" x14ac:dyDescent="0.25"/>
  <cols>
    <col min="2" max="2" width="36.5703125" customWidth="1"/>
  </cols>
  <sheetData>
    <row r="1" spans="1:9" ht="15.75" thickBot="1" x14ac:dyDescent="0.3">
      <c r="A1" s="11" t="s">
        <v>182</v>
      </c>
      <c r="F1" s="14" t="s">
        <v>192</v>
      </c>
      <c r="G1" s="15"/>
      <c r="H1" s="15" t="s">
        <v>189</v>
      </c>
      <c r="I1" s="16" t="s">
        <v>190</v>
      </c>
    </row>
    <row r="2" spans="1:9" x14ac:dyDescent="0.25">
      <c r="G2" s="17">
        <f>H2+I2</f>
        <v>55</v>
      </c>
      <c r="H2" s="17">
        <v>21</v>
      </c>
      <c r="I2" s="17">
        <v>34</v>
      </c>
    </row>
    <row r="3" spans="1:9" s="7" customFormat="1" ht="15.75" thickBot="1" x14ac:dyDescent="0.3">
      <c r="A3" s="7" t="str">
        <f>Kluby!A56</f>
        <v>Miejski Klub Pływacki ,,Atol'' Oleśnica</v>
      </c>
    </row>
    <row r="4" spans="1:9" ht="15.75" thickBot="1" x14ac:dyDescent="0.3"/>
    <row r="5" spans="1:9" x14ac:dyDescent="0.25">
      <c r="B5" s="26"/>
      <c r="C5" s="53" t="s">
        <v>13</v>
      </c>
      <c r="D5" s="54"/>
      <c r="E5" s="55"/>
      <c r="F5" s="53" t="s">
        <v>69</v>
      </c>
      <c r="G5" s="54"/>
      <c r="H5" s="55"/>
    </row>
    <row r="6" spans="1:9" ht="15.75" thickBot="1" x14ac:dyDescent="0.3">
      <c r="B6" s="27"/>
      <c r="C6" s="20" t="s">
        <v>189</v>
      </c>
      <c r="D6" s="21" t="s">
        <v>190</v>
      </c>
      <c r="E6" s="22" t="s">
        <v>191</v>
      </c>
      <c r="F6" s="20" t="s">
        <v>189</v>
      </c>
      <c r="G6" s="21" t="s">
        <v>190</v>
      </c>
      <c r="H6" s="22" t="s">
        <v>191</v>
      </c>
    </row>
    <row r="7" spans="1:9" ht="15.75" thickBot="1" x14ac:dyDescent="0.3">
      <c r="B7" s="23" t="s">
        <v>183</v>
      </c>
      <c r="C7" s="17">
        <v>7</v>
      </c>
      <c r="D7" s="34">
        <v>12</v>
      </c>
      <c r="E7" s="37">
        <f>C7+D7</f>
        <v>19</v>
      </c>
      <c r="F7" s="28">
        <v>0</v>
      </c>
      <c r="G7" s="34">
        <v>0</v>
      </c>
      <c r="H7" s="37">
        <f>F7+G7</f>
        <v>0</v>
      </c>
    </row>
    <row r="8" spans="1:9" ht="15.75" thickBot="1" x14ac:dyDescent="0.3">
      <c r="B8" s="18" t="s">
        <v>184</v>
      </c>
      <c r="C8" s="13">
        <v>6</v>
      </c>
      <c r="D8" s="35">
        <v>10</v>
      </c>
      <c r="E8" s="37">
        <f t="shared" ref="E8:E12" si="0">C8+D8</f>
        <v>16</v>
      </c>
      <c r="F8" s="28">
        <v>0</v>
      </c>
      <c r="G8" s="34">
        <v>0</v>
      </c>
      <c r="H8" s="38">
        <f t="shared" ref="H8:H12" si="1">F8+G8</f>
        <v>0</v>
      </c>
    </row>
    <row r="9" spans="1:9" ht="15.75" thickBot="1" x14ac:dyDescent="0.3">
      <c r="B9" s="18" t="s">
        <v>185</v>
      </c>
      <c r="C9" s="13">
        <v>5</v>
      </c>
      <c r="D9" s="35">
        <v>3</v>
      </c>
      <c r="E9" s="37">
        <f t="shared" si="0"/>
        <v>8</v>
      </c>
      <c r="F9" s="28">
        <v>0</v>
      </c>
      <c r="G9" s="34">
        <v>0</v>
      </c>
      <c r="H9" s="38">
        <f t="shared" si="1"/>
        <v>0</v>
      </c>
    </row>
    <row r="10" spans="1:9" ht="15.75" thickBot="1" x14ac:dyDescent="0.3">
      <c r="B10" s="18" t="s">
        <v>186</v>
      </c>
      <c r="C10" s="13">
        <v>1</v>
      </c>
      <c r="D10" s="35">
        <v>3</v>
      </c>
      <c r="E10" s="37">
        <f t="shared" si="0"/>
        <v>4</v>
      </c>
      <c r="F10" s="28">
        <v>0</v>
      </c>
      <c r="G10" s="34">
        <v>0</v>
      </c>
      <c r="H10" s="38">
        <f t="shared" si="1"/>
        <v>0</v>
      </c>
    </row>
    <row r="11" spans="1:9" ht="15.75" thickBot="1" x14ac:dyDescent="0.3">
      <c r="B11" s="18" t="s">
        <v>187</v>
      </c>
      <c r="C11" s="13">
        <v>2</v>
      </c>
      <c r="D11" s="35">
        <v>3</v>
      </c>
      <c r="E11" s="37">
        <f t="shared" si="0"/>
        <v>5</v>
      </c>
      <c r="F11" s="28">
        <v>0</v>
      </c>
      <c r="G11" s="34">
        <v>0</v>
      </c>
      <c r="H11" s="38">
        <f t="shared" si="1"/>
        <v>0</v>
      </c>
    </row>
    <row r="12" spans="1:9" ht="15.75" thickBot="1" x14ac:dyDescent="0.3">
      <c r="B12" s="20" t="s">
        <v>188</v>
      </c>
      <c r="C12" s="21">
        <v>0</v>
      </c>
      <c r="D12" s="25">
        <v>3</v>
      </c>
      <c r="E12" s="37">
        <f t="shared" si="0"/>
        <v>3</v>
      </c>
      <c r="F12" s="20">
        <v>0</v>
      </c>
      <c r="G12" s="34">
        <v>0</v>
      </c>
      <c r="H12" s="39">
        <f t="shared" si="1"/>
        <v>0</v>
      </c>
    </row>
    <row r="13" spans="1:9" ht="15.75" thickBot="1" x14ac:dyDescent="0.3">
      <c r="D13" s="36"/>
      <c r="E13" s="33">
        <f>SUM(E7:E12)</f>
        <v>55</v>
      </c>
      <c r="G13" s="36"/>
      <c r="H13" s="33">
        <f>SUM(H7:H12)</f>
        <v>0</v>
      </c>
    </row>
  </sheetData>
  <mergeCells count="2">
    <mergeCell ref="C5:E5"/>
    <mergeCell ref="F5:H5"/>
  </mergeCells>
  <hyperlinks>
    <hyperlink ref="A1" location="Kluby!A1" display="POWRÓT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8"/>
  <sheetViews>
    <sheetView workbookViewId="0">
      <selection activeCell="C12" sqref="C12"/>
    </sheetView>
  </sheetViews>
  <sheetFormatPr defaultRowHeight="15" x14ac:dyDescent="0.25"/>
  <sheetData>
    <row r="2" spans="1:1" x14ac:dyDescent="0.25">
      <c r="A2" t="s">
        <v>196</v>
      </c>
    </row>
    <row r="4" spans="1:1" x14ac:dyDescent="0.25">
      <c r="A4" t="s">
        <v>195</v>
      </c>
    </row>
    <row r="6" spans="1:1" x14ac:dyDescent="0.25">
      <c r="A6" t="s">
        <v>194</v>
      </c>
    </row>
    <row r="8" spans="1:1" x14ac:dyDescent="0.25">
      <c r="A8" t="s">
        <v>197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B5" sqref="B5:H13"/>
    </sheetView>
  </sheetViews>
  <sheetFormatPr defaultRowHeight="15" x14ac:dyDescent="0.25"/>
  <cols>
    <col min="2" max="2" width="36.5703125" customWidth="1"/>
  </cols>
  <sheetData>
    <row r="1" spans="1:9" ht="15.75" thickBot="1" x14ac:dyDescent="0.3">
      <c r="A1" s="11" t="s">
        <v>182</v>
      </c>
      <c r="F1" s="14" t="s">
        <v>192</v>
      </c>
      <c r="G1" s="15"/>
      <c r="H1" s="15" t="s">
        <v>189</v>
      </c>
      <c r="I1" s="16" t="s">
        <v>190</v>
      </c>
    </row>
    <row r="2" spans="1:9" x14ac:dyDescent="0.25">
      <c r="G2" s="17">
        <f>H2+I2</f>
        <v>127</v>
      </c>
      <c r="H2" s="17">
        <v>69</v>
      </c>
      <c r="I2" s="17">
        <v>58</v>
      </c>
    </row>
    <row r="3" spans="1:9" s="7" customFormat="1" ht="15.75" thickBot="1" x14ac:dyDescent="0.3">
      <c r="A3" s="7" t="str">
        <f>Kluby!A59</f>
        <v>Klub Sportowy WANKAN Legnica</v>
      </c>
    </row>
    <row r="4" spans="1:9" ht="15.75" thickBot="1" x14ac:dyDescent="0.3"/>
    <row r="5" spans="1:9" x14ac:dyDescent="0.25">
      <c r="B5" s="26"/>
      <c r="C5" s="53" t="s">
        <v>13</v>
      </c>
      <c r="D5" s="54"/>
      <c r="E5" s="55"/>
      <c r="F5" s="53" t="s">
        <v>69</v>
      </c>
      <c r="G5" s="54"/>
      <c r="H5" s="55"/>
    </row>
    <row r="6" spans="1:9" ht="15.75" thickBot="1" x14ac:dyDescent="0.3">
      <c r="B6" s="27"/>
      <c r="C6" s="20" t="s">
        <v>189</v>
      </c>
      <c r="D6" s="21" t="s">
        <v>190</v>
      </c>
      <c r="E6" s="22" t="s">
        <v>191</v>
      </c>
      <c r="F6" s="20" t="s">
        <v>189</v>
      </c>
      <c r="G6" s="21" t="s">
        <v>190</v>
      </c>
      <c r="H6" s="22" t="s">
        <v>191</v>
      </c>
    </row>
    <row r="7" spans="1:9" ht="15.75" thickBot="1" x14ac:dyDescent="0.3">
      <c r="B7" s="23" t="s">
        <v>183</v>
      </c>
      <c r="C7" s="17">
        <v>42</v>
      </c>
      <c r="D7" s="34">
        <v>36</v>
      </c>
      <c r="E7" s="37">
        <f>C7+D7</f>
        <v>78</v>
      </c>
      <c r="F7" s="28">
        <v>0</v>
      </c>
      <c r="G7" s="34">
        <v>0</v>
      </c>
      <c r="H7" s="37">
        <f>F7+G7</f>
        <v>0</v>
      </c>
    </row>
    <row r="8" spans="1:9" ht="15.75" thickBot="1" x14ac:dyDescent="0.3">
      <c r="B8" s="18" t="s">
        <v>184</v>
      </c>
      <c r="C8" s="13">
        <v>14</v>
      </c>
      <c r="D8" s="35">
        <v>12</v>
      </c>
      <c r="E8" s="37">
        <f t="shared" ref="E8:E12" si="0">C8+D8</f>
        <v>26</v>
      </c>
      <c r="F8" s="28">
        <v>0</v>
      </c>
      <c r="G8" s="34">
        <v>0</v>
      </c>
      <c r="H8" s="38">
        <f t="shared" ref="H8:H12" si="1">F8+G8</f>
        <v>0</v>
      </c>
    </row>
    <row r="9" spans="1:9" ht="15.75" thickBot="1" x14ac:dyDescent="0.3">
      <c r="B9" s="18" t="s">
        <v>185</v>
      </c>
      <c r="C9" s="13">
        <v>9</v>
      </c>
      <c r="D9" s="35">
        <v>10</v>
      </c>
      <c r="E9" s="37">
        <f t="shared" si="0"/>
        <v>19</v>
      </c>
      <c r="F9" s="28">
        <v>0</v>
      </c>
      <c r="G9" s="34">
        <v>0</v>
      </c>
      <c r="H9" s="38">
        <f t="shared" si="1"/>
        <v>0</v>
      </c>
    </row>
    <row r="10" spans="1:9" ht="15.75" thickBot="1" x14ac:dyDescent="0.3">
      <c r="B10" s="18" t="s">
        <v>186</v>
      </c>
      <c r="C10" s="13">
        <v>4</v>
      </c>
      <c r="D10" s="35">
        <v>0</v>
      </c>
      <c r="E10" s="37">
        <f t="shared" si="0"/>
        <v>4</v>
      </c>
      <c r="F10" s="28">
        <v>0</v>
      </c>
      <c r="G10" s="34">
        <v>0</v>
      </c>
      <c r="H10" s="38">
        <f t="shared" si="1"/>
        <v>0</v>
      </c>
    </row>
    <row r="11" spans="1:9" ht="15.75" thickBot="1" x14ac:dyDescent="0.3">
      <c r="B11" s="18" t="s">
        <v>187</v>
      </c>
      <c r="C11" s="13">
        <v>0</v>
      </c>
      <c r="D11" s="35">
        <v>0</v>
      </c>
      <c r="E11" s="37">
        <f t="shared" si="0"/>
        <v>0</v>
      </c>
      <c r="F11" s="28">
        <v>0</v>
      </c>
      <c r="G11" s="34">
        <v>0</v>
      </c>
      <c r="H11" s="38">
        <f t="shared" si="1"/>
        <v>0</v>
      </c>
    </row>
    <row r="12" spans="1:9" ht="15.75" thickBot="1" x14ac:dyDescent="0.3">
      <c r="B12" s="20" t="s">
        <v>188</v>
      </c>
      <c r="C12" s="21">
        <v>0</v>
      </c>
      <c r="D12" s="25">
        <v>0</v>
      </c>
      <c r="E12" s="37">
        <f t="shared" si="0"/>
        <v>0</v>
      </c>
      <c r="F12" s="20">
        <v>0</v>
      </c>
      <c r="G12" s="34">
        <v>0</v>
      </c>
      <c r="H12" s="39">
        <f t="shared" si="1"/>
        <v>0</v>
      </c>
    </row>
    <row r="13" spans="1:9" ht="15.75" thickBot="1" x14ac:dyDescent="0.3">
      <c r="D13" s="36"/>
      <c r="E13" s="33">
        <f>SUM(E7:E12)</f>
        <v>127</v>
      </c>
      <c r="G13" s="36"/>
      <c r="H13" s="33">
        <f>SUM(H7:H12)</f>
        <v>0</v>
      </c>
    </row>
  </sheetData>
  <mergeCells count="2">
    <mergeCell ref="C5:E5"/>
    <mergeCell ref="F5:H5"/>
  </mergeCells>
  <hyperlinks>
    <hyperlink ref="A1" location="Kluby!A1" display="POWRÓT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/>
  </sheetViews>
  <sheetFormatPr defaultRowHeight="15" x14ac:dyDescent="0.25"/>
  <cols>
    <col min="2" max="2" width="36.5703125" customWidth="1"/>
  </cols>
  <sheetData>
    <row r="1" spans="1:9" ht="15.75" thickBot="1" x14ac:dyDescent="0.3">
      <c r="A1" s="11" t="s">
        <v>182</v>
      </c>
      <c r="F1" s="14" t="s">
        <v>192</v>
      </c>
      <c r="G1" s="15"/>
      <c r="H1" s="15" t="s">
        <v>189</v>
      </c>
      <c r="I1" s="16" t="s">
        <v>190</v>
      </c>
    </row>
    <row r="2" spans="1:9" x14ac:dyDescent="0.25">
      <c r="G2" s="17">
        <f>H2+I2</f>
        <v>21</v>
      </c>
      <c r="H2" s="17">
        <v>11</v>
      </c>
      <c r="I2" s="17">
        <v>10</v>
      </c>
    </row>
    <row r="3" spans="1:9" s="7" customFormat="1" ht="15.75" thickBot="1" x14ac:dyDescent="0.3">
      <c r="A3" s="7" t="str">
        <f>Kluby!A63</f>
        <v>Klub Sportowy MASTERS - Polkowice</v>
      </c>
    </row>
    <row r="4" spans="1:9" ht="15.75" thickBot="1" x14ac:dyDescent="0.3"/>
    <row r="5" spans="1:9" x14ac:dyDescent="0.25">
      <c r="B5" s="26" t="s">
        <v>193</v>
      </c>
      <c r="C5" s="53" t="s">
        <v>13</v>
      </c>
      <c r="D5" s="54"/>
      <c r="E5" s="55"/>
      <c r="F5" s="53"/>
      <c r="G5" s="54"/>
      <c r="H5" s="55"/>
    </row>
    <row r="6" spans="1:9" ht="15.75" thickBot="1" x14ac:dyDescent="0.3">
      <c r="B6" s="27"/>
      <c r="C6" s="20" t="s">
        <v>189</v>
      </c>
      <c r="D6" s="21" t="s">
        <v>190</v>
      </c>
      <c r="E6" s="22" t="s">
        <v>191</v>
      </c>
      <c r="F6" s="20"/>
      <c r="G6" s="21"/>
      <c r="H6" s="22"/>
    </row>
    <row r="7" spans="1:9" ht="15.75" thickBot="1" x14ac:dyDescent="0.3">
      <c r="B7" s="23" t="s">
        <v>51</v>
      </c>
      <c r="C7" s="17">
        <v>11</v>
      </c>
      <c r="D7" s="34">
        <v>10</v>
      </c>
      <c r="E7" s="37">
        <f>C7+D7</f>
        <v>21</v>
      </c>
      <c r="F7" s="28"/>
      <c r="G7" s="34"/>
      <c r="H7" s="37"/>
    </row>
    <row r="8" spans="1:9" ht="15.75" thickBot="1" x14ac:dyDescent="0.3">
      <c r="B8" s="18"/>
      <c r="C8" s="13"/>
      <c r="D8" s="35"/>
      <c r="E8" s="37"/>
      <c r="F8" s="28"/>
      <c r="G8" s="34"/>
      <c r="H8" s="38"/>
    </row>
    <row r="9" spans="1:9" ht="15.75" thickBot="1" x14ac:dyDescent="0.3">
      <c r="B9" s="18"/>
      <c r="C9" s="13"/>
      <c r="D9" s="35"/>
      <c r="E9" s="37"/>
      <c r="F9" s="28"/>
      <c r="G9" s="34"/>
      <c r="H9" s="38"/>
    </row>
    <row r="10" spans="1:9" ht="15.75" thickBot="1" x14ac:dyDescent="0.3">
      <c r="B10" s="18"/>
      <c r="C10" s="13"/>
      <c r="D10" s="35"/>
      <c r="E10" s="37"/>
      <c r="F10" s="28"/>
      <c r="G10" s="34"/>
      <c r="H10" s="38"/>
    </row>
    <row r="11" spans="1:9" ht="15.75" thickBot="1" x14ac:dyDescent="0.3">
      <c r="B11" s="18"/>
      <c r="C11" s="13"/>
      <c r="D11" s="35"/>
      <c r="E11" s="37"/>
      <c r="F11" s="28"/>
      <c r="G11" s="34"/>
      <c r="H11" s="38"/>
    </row>
    <row r="12" spans="1:9" ht="15.75" thickBot="1" x14ac:dyDescent="0.3">
      <c r="B12" s="20"/>
      <c r="C12" s="21"/>
      <c r="D12" s="25"/>
      <c r="E12" s="37"/>
      <c r="F12" s="20"/>
      <c r="G12" s="34"/>
      <c r="H12" s="39"/>
    </row>
    <row r="13" spans="1:9" ht="15.75" thickBot="1" x14ac:dyDescent="0.3">
      <c r="D13" s="36"/>
      <c r="E13" s="33">
        <f>SUM(E7:E12)</f>
        <v>21</v>
      </c>
      <c r="G13" s="36"/>
      <c r="H13" s="33"/>
    </row>
  </sheetData>
  <mergeCells count="2">
    <mergeCell ref="C5:E5"/>
    <mergeCell ref="F5:H5"/>
  </mergeCells>
  <hyperlinks>
    <hyperlink ref="A1" location="Kluby!A1" display="POWRÓT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D14" sqref="D14"/>
    </sheetView>
  </sheetViews>
  <sheetFormatPr defaultRowHeight="15" x14ac:dyDescent="0.25"/>
  <cols>
    <col min="2" max="2" width="36.5703125" customWidth="1"/>
  </cols>
  <sheetData>
    <row r="1" spans="1:9" ht="15.75" thickBot="1" x14ac:dyDescent="0.3">
      <c r="A1" s="11" t="s">
        <v>182</v>
      </c>
      <c r="F1" s="14" t="s">
        <v>192</v>
      </c>
      <c r="G1" s="15"/>
      <c r="H1" s="15" t="s">
        <v>189</v>
      </c>
      <c r="I1" s="16" t="s">
        <v>190</v>
      </c>
    </row>
    <row r="2" spans="1:9" x14ac:dyDescent="0.25">
      <c r="G2" s="17">
        <f>H2+I2</f>
        <v>40</v>
      </c>
      <c r="H2" s="17">
        <v>40</v>
      </c>
      <c r="I2" s="17">
        <v>0</v>
      </c>
    </row>
    <row r="3" spans="1:9" s="7" customFormat="1" ht="15.75" thickBot="1" x14ac:dyDescent="0.3">
      <c r="A3" s="7" t="str">
        <f>Kluby!A67</f>
        <v>Ludowy Uczniowski Klub Sportowy Aquarius Bielawa</v>
      </c>
    </row>
    <row r="4" spans="1:9" ht="15.75" thickBot="1" x14ac:dyDescent="0.3"/>
    <row r="5" spans="1:9" x14ac:dyDescent="0.25">
      <c r="B5" s="26"/>
      <c r="C5" s="53" t="s">
        <v>13</v>
      </c>
      <c r="D5" s="54"/>
      <c r="E5" s="55"/>
      <c r="F5" s="53" t="s">
        <v>69</v>
      </c>
      <c r="G5" s="54"/>
      <c r="H5" s="55"/>
    </row>
    <row r="6" spans="1:9" ht="15.75" thickBot="1" x14ac:dyDescent="0.3">
      <c r="B6" s="27"/>
      <c r="C6" s="20" t="s">
        <v>189</v>
      </c>
      <c r="D6" s="21" t="s">
        <v>190</v>
      </c>
      <c r="E6" s="22" t="s">
        <v>191</v>
      </c>
      <c r="F6" s="20" t="s">
        <v>189</v>
      </c>
      <c r="G6" s="21" t="s">
        <v>190</v>
      </c>
      <c r="H6" s="22" t="s">
        <v>191</v>
      </c>
    </row>
    <row r="7" spans="1:9" ht="15.75" thickBot="1" x14ac:dyDescent="0.3">
      <c r="B7" s="23" t="s">
        <v>183</v>
      </c>
      <c r="C7" s="17">
        <v>2</v>
      </c>
      <c r="D7" s="34">
        <v>0</v>
      </c>
      <c r="E7" s="37">
        <f>C7+D7</f>
        <v>2</v>
      </c>
      <c r="F7" s="28">
        <v>13</v>
      </c>
      <c r="G7" s="34">
        <v>0</v>
      </c>
      <c r="H7" s="37">
        <f>F7+G7</f>
        <v>13</v>
      </c>
    </row>
    <row r="8" spans="1:9" ht="15.75" thickBot="1" x14ac:dyDescent="0.3">
      <c r="B8" s="18" t="s">
        <v>184</v>
      </c>
      <c r="C8" s="13">
        <v>0</v>
      </c>
      <c r="D8" s="35">
        <v>0</v>
      </c>
      <c r="E8" s="37">
        <f t="shared" ref="E8:E12" si="0">C8+D8</f>
        <v>0</v>
      </c>
      <c r="F8" s="28">
        <v>8</v>
      </c>
      <c r="G8" s="34">
        <v>0</v>
      </c>
      <c r="H8" s="38">
        <f t="shared" ref="H8:H12" si="1">F8+G8</f>
        <v>8</v>
      </c>
    </row>
    <row r="9" spans="1:9" ht="15.75" thickBot="1" x14ac:dyDescent="0.3">
      <c r="B9" s="18" t="s">
        <v>185</v>
      </c>
      <c r="C9" s="13">
        <v>0</v>
      </c>
      <c r="D9" s="35">
        <v>0</v>
      </c>
      <c r="E9" s="37">
        <f t="shared" si="0"/>
        <v>0</v>
      </c>
      <c r="F9" s="28">
        <v>6</v>
      </c>
      <c r="G9" s="34">
        <v>0</v>
      </c>
      <c r="H9" s="38">
        <f t="shared" si="1"/>
        <v>6</v>
      </c>
    </row>
    <row r="10" spans="1:9" ht="15.75" thickBot="1" x14ac:dyDescent="0.3">
      <c r="B10" s="18" t="s">
        <v>186</v>
      </c>
      <c r="C10" s="13">
        <v>0</v>
      </c>
      <c r="D10" s="35">
        <v>0</v>
      </c>
      <c r="E10" s="37">
        <f t="shared" si="0"/>
        <v>0</v>
      </c>
      <c r="F10" s="28">
        <v>3</v>
      </c>
      <c r="G10" s="34">
        <v>0</v>
      </c>
      <c r="H10" s="38">
        <f t="shared" si="1"/>
        <v>3</v>
      </c>
    </row>
    <row r="11" spans="1:9" ht="15.75" thickBot="1" x14ac:dyDescent="0.3">
      <c r="B11" s="18" t="s">
        <v>187</v>
      </c>
      <c r="C11" s="13">
        <v>0</v>
      </c>
      <c r="D11" s="35">
        <v>0</v>
      </c>
      <c r="E11" s="37">
        <f t="shared" si="0"/>
        <v>0</v>
      </c>
      <c r="F11" s="28">
        <v>8</v>
      </c>
      <c r="G11" s="34">
        <v>0</v>
      </c>
      <c r="H11" s="38">
        <f t="shared" si="1"/>
        <v>8</v>
      </c>
    </row>
    <row r="12" spans="1:9" ht="15.75" thickBot="1" x14ac:dyDescent="0.3">
      <c r="B12" s="20" t="s">
        <v>188</v>
      </c>
      <c r="C12" s="21">
        <v>0</v>
      </c>
      <c r="D12" s="25">
        <v>0</v>
      </c>
      <c r="E12" s="37">
        <f t="shared" si="0"/>
        <v>0</v>
      </c>
      <c r="F12" s="20">
        <v>0</v>
      </c>
      <c r="G12" s="34">
        <v>0</v>
      </c>
      <c r="H12" s="39">
        <f t="shared" si="1"/>
        <v>0</v>
      </c>
    </row>
    <row r="13" spans="1:9" ht="15.75" thickBot="1" x14ac:dyDescent="0.3">
      <c r="D13" s="36"/>
      <c r="E13" s="33">
        <f>SUM(E7:E12)</f>
        <v>2</v>
      </c>
      <c r="G13" s="36"/>
      <c r="H13" s="33">
        <f>SUM(H7:H12)</f>
        <v>38</v>
      </c>
    </row>
  </sheetData>
  <mergeCells count="2">
    <mergeCell ref="C5:E5"/>
    <mergeCell ref="F5:H5"/>
  </mergeCells>
  <hyperlinks>
    <hyperlink ref="A1" location="Kluby!A1" display="POWRÓT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C7" sqref="C7"/>
    </sheetView>
  </sheetViews>
  <sheetFormatPr defaultRowHeight="15" x14ac:dyDescent="0.25"/>
  <cols>
    <col min="2" max="2" width="36.5703125" customWidth="1"/>
  </cols>
  <sheetData>
    <row r="1" spans="1:9" ht="15.75" thickBot="1" x14ac:dyDescent="0.3">
      <c r="A1" s="11" t="s">
        <v>182</v>
      </c>
      <c r="F1" s="14" t="s">
        <v>192</v>
      </c>
      <c r="G1" s="15"/>
      <c r="H1" s="15" t="s">
        <v>189</v>
      </c>
      <c r="I1" s="16" t="s">
        <v>190</v>
      </c>
    </row>
    <row r="2" spans="1:9" x14ac:dyDescent="0.25">
      <c r="G2" s="17">
        <f>H2+I2</f>
        <v>18</v>
      </c>
      <c r="H2" s="17">
        <v>11</v>
      </c>
      <c r="I2" s="17">
        <v>7</v>
      </c>
    </row>
    <row r="3" spans="1:9" s="7" customFormat="1" ht="15.75" thickBot="1" x14ac:dyDescent="0.3">
      <c r="A3" s="7" t="str">
        <f>Kluby!A71</f>
        <v>Uczniowski Klub Sportowy PATOMSWIM Bogatynia</v>
      </c>
    </row>
    <row r="4" spans="1:9" ht="15.75" thickBot="1" x14ac:dyDescent="0.3"/>
    <row r="5" spans="1:9" x14ac:dyDescent="0.25">
      <c r="B5" s="26"/>
      <c r="C5" s="53" t="s">
        <v>13</v>
      </c>
      <c r="D5" s="54"/>
      <c r="E5" s="55"/>
      <c r="F5" s="53" t="s">
        <v>69</v>
      </c>
      <c r="G5" s="54"/>
      <c r="H5" s="55"/>
    </row>
    <row r="6" spans="1:9" ht="15.75" thickBot="1" x14ac:dyDescent="0.3">
      <c r="B6" s="27"/>
      <c r="C6" s="20" t="s">
        <v>189</v>
      </c>
      <c r="D6" s="21" t="s">
        <v>190</v>
      </c>
      <c r="E6" s="22" t="s">
        <v>191</v>
      </c>
      <c r="F6" s="20" t="s">
        <v>189</v>
      </c>
      <c r="G6" s="21" t="s">
        <v>190</v>
      </c>
      <c r="H6" s="22" t="s">
        <v>191</v>
      </c>
    </row>
    <row r="7" spans="1:9" ht="15.75" thickBot="1" x14ac:dyDescent="0.3">
      <c r="B7" s="23" t="s">
        <v>183</v>
      </c>
      <c r="C7" s="17">
        <v>5</v>
      </c>
      <c r="D7" s="34">
        <v>0</v>
      </c>
      <c r="E7" s="37">
        <f>C7+D7</f>
        <v>5</v>
      </c>
      <c r="F7" s="28">
        <v>0</v>
      </c>
      <c r="G7" s="34">
        <v>0</v>
      </c>
      <c r="H7" s="37">
        <f>F7+G7</f>
        <v>0</v>
      </c>
    </row>
    <row r="8" spans="1:9" ht="15.75" thickBot="1" x14ac:dyDescent="0.3">
      <c r="B8" s="18" t="s">
        <v>184</v>
      </c>
      <c r="C8" s="13">
        <v>5</v>
      </c>
      <c r="D8" s="35">
        <v>4</v>
      </c>
      <c r="E8" s="37">
        <f t="shared" ref="E8:E12" si="0">C8+D8</f>
        <v>9</v>
      </c>
      <c r="F8" s="28">
        <v>0</v>
      </c>
      <c r="G8" s="34">
        <v>0</v>
      </c>
      <c r="H8" s="38">
        <f t="shared" ref="H8:H12" si="1">F8+G8</f>
        <v>0</v>
      </c>
    </row>
    <row r="9" spans="1:9" ht="15.75" thickBot="1" x14ac:dyDescent="0.3">
      <c r="B9" s="18" t="s">
        <v>185</v>
      </c>
      <c r="C9" s="13">
        <v>2</v>
      </c>
      <c r="D9" s="35">
        <v>2</v>
      </c>
      <c r="E9" s="37">
        <f t="shared" si="0"/>
        <v>4</v>
      </c>
      <c r="F9" s="28">
        <v>0</v>
      </c>
      <c r="G9" s="34">
        <v>0</v>
      </c>
      <c r="H9" s="38">
        <f t="shared" si="1"/>
        <v>0</v>
      </c>
    </row>
    <row r="10" spans="1:9" ht="15.75" thickBot="1" x14ac:dyDescent="0.3">
      <c r="B10" s="18" t="s">
        <v>186</v>
      </c>
      <c r="C10" s="13">
        <v>0</v>
      </c>
      <c r="D10" s="35">
        <v>0</v>
      </c>
      <c r="E10" s="37">
        <f t="shared" si="0"/>
        <v>0</v>
      </c>
      <c r="F10" s="28">
        <v>0</v>
      </c>
      <c r="G10" s="34">
        <v>0</v>
      </c>
      <c r="H10" s="38">
        <f t="shared" si="1"/>
        <v>0</v>
      </c>
    </row>
    <row r="11" spans="1:9" ht="15.75" thickBot="1" x14ac:dyDescent="0.3">
      <c r="B11" s="18" t="s">
        <v>187</v>
      </c>
      <c r="C11" s="13">
        <v>0</v>
      </c>
      <c r="D11" s="35">
        <v>0</v>
      </c>
      <c r="E11" s="37">
        <f t="shared" si="0"/>
        <v>0</v>
      </c>
      <c r="F11" s="28">
        <v>0</v>
      </c>
      <c r="G11" s="34">
        <v>0</v>
      </c>
      <c r="H11" s="38">
        <f t="shared" si="1"/>
        <v>0</v>
      </c>
    </row>
    <row r="12" spans="1:9" ht="15.75" thickBot="1" x14ac:dyDescent="0.3">
      <c r="B12" s="20" t="s">
        <v>188</v>
      </c>
      <c r="C12" s="21">
        <v>0</v>
      </c>
      <c r="D12" s="25">
        <v>0</v>
      </c>
      <c r="E12" s="37">
        <f t="shared" si="0"/>
        <v>0</v>
      </c>
      <c r="F12" s="20">
        <v>0</v>
      </c>
      <c r="G12" s="34">
        <v>0</v>
      </c>
      <c r="H12" s="39">
        <f t="shared" si="1"/>
        <v>0</v>
      </c>
    </row>
    <row r="13" spans="1:9" ht="15.75" thickBot="1" x14ac:dyDescent="0.3">
      <c r="D13" s="36"/>
      <c r="E13" s="33">
        <f>SUM(E7:E12)</f>
        <v>18</v>
      </c>
      <c r="G13" s="36"/>
      <c r="H13" s="33">
        <f>SUM(H7:H12)</f>
        <v>0</v>
      </c>
    </row>
  </sheetData>
  <mergeCells count="2">
    <mergeCell ref="C5:E5"/>
    <mergeCell ref="F5:H5"/>
  </mergeCells>
  <hyperlinks>
    <hyperlink ref="A1" location="Kluby!A1" display="POWRÓT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D17" sqref="D17"/>
    </sheetView>
  </sheetViews>
  <sheetFormatPr defaultRowHeight="15" x14ac:dyDescent="0.25"/>
  <cols>
    <col min="2" max="2" width="36.5703125" customWidth="1"/>
  </cols>
  <sheetData>
    <row r="1" spans="1:9" ht="15.75" thickBot="1" x14ac:dyDescent="0.3">
      <c r="A1" s="11" t="s">
        <v>182</v>
      </c>
      <c r="F1" s="14" t="s">
        <v>192</v>
      </c>
      <c r="G1" s="15"/>
      <c r="H1" s="15" t="s">
        <v>189</v>
      </c>
      <c r="I1" s="16" t="s">
        <v>190</v>
      </c>
    </row>
    <row r="2" spans="1:9" x14ac:dyDescent="0.25">
      <c r="G2" s="17">
        <f>H2+I2</f>
        <v>68</v>
      </c>
      <c r="H2" s="17">
        <v>21</v>
      </c>
      <c r="I2" s="17">
        <v>47</v>
      </c>
    </row>
    <row r="3" spans="1:9" s="7" customFormat="1" ht="15.75" thickBot="1" x14ac:dyDescent="0.3">
      <c r="A3" s="7" t="str">
        <f>Kluby!A74</f>
        <v>Uczniowski Klub Pływacki TORPEDA Oleśnica</v>
      </c>
    </row>
    <row r="4" spans="1:9" ht="15.75" thickBot="1" x14ac:dyDescent="0.3"/>
    <row r="5" spans="1:9" x14ac:dyDescent="0.25">
      <c r="B5" s="26"/>
      <c r="C5" s="53" t="s">
        <v>13</v>
      </c>
      <c r="D5" s="54"/>
      <c r="E5" s="55"/>
      <c r="F5" s="53" t="s">
        <v>69</v>
      </c>
      <c r="G5" s="54"/>
      <c r="H5" s="55"/>
    </row>
    <row r="6" spans="1:9" ht="15.75" thickBot="1" x14ac:dyDescent="0.3">
      <c r="B6" s="27"/>
      <c r="C6" s="20" t="s">
        <v>189</v>
      </c>
      <c r="D6" s="21" t="s">
        <v>190</v>
      </c>
      <c r="E6" s="22" t="s">
        <v>191</v>
      </c>
      <c r="F6" s="20" t="s">
        <v>189</v>
      </c>
      <c r="G6" s="21" t="s">
        <v>190</v>
      </c>
      <c r="H6" s="22" t="s">
        <v>191</v>
      </c>
    </row>
    <row r="7" spans="1:9" ht="15.75" thickBot="1" x14ac:dyDescent="0.3">
      <c r="B7" s="23" t="s">
        <v>183</v>
      </c>
      <c r="C7" s="17">
        <v>12</v>
      </c>
      <c r="D7" s="34">
        <v>29</v>
      </c>
      <c r="E7" s="37">
        <f>C7+D7</f>
        <v>41</v>
      </c>
      <c r="F7" s="28">
        <v>0</v>
      </c>
      <c r="G7" s="34">
        <v>0</v>
      </c>
      <c r="H7" s="37">
        <f>F7+G7</f>
        <v>0</v>
      </c>
    </row>
    <row r="8" spans="1:9" ht="15.75" thickBot="1" x14ac:dyDescent="0.3">
      <c r="B8" s="18" t="s">
        <v>184</v>
      </c>
      <c r="C8" s="13">
        <v>5</v>
      </c>
      <c r="D8" s="35">
        <v>8</v>
      </c>
      <c r="E8" s="37">
        <f t="shared" ref="E8:E12" si="0">C8+D8</f>
        <v>13</v>
      </c>
      <c r="F8" s="28">
        <v>0</v>
      </c>
      <c r="G8" s="34">
        <v>0</v>
      </c>
      <c r="H8" s="38">
        <f t="shared" ref="H8:H12" si="1">F8+G8</f>
        <v>0</v>
      </c>
    </row>
    <row r="9" spans="1:9" ht="15.75" thickBot="1" x14ac:dyDescent="0.3">
      <c r="B9" s="18" t="s">
        <v>185</v>
      </c>
      <c r="C9" s="13">
        <v>4</v>
      </c>
      <c r="D9" s="35">
        <v>2</v>
      </c>
      <c r="E9" s="37">
        <f t="shared" si="0"/>
        <v>6</v>
      </c>
      <c r="F9" s="28">
        <v>0</v>
      </c>
      <c r="G9" s="34">
        <v>0</v>
      </c>
      <c r="H9" s="38">
        <f t="shared" si="1"/>
        <v>0</v>
      </c>
    </row>
    <row r="10" spans="1:9" ht="15.75" thickBot="1" x14ac:dyDescent="0.3">
      <c r="B10" s="18" t="s">
        <v>186</v>
      </c>
      <c r="C10" s="13">
        <v>1</v>
      </c>
      <c r="D10" s="35">
        <v>1</v>
      </c>
      <c r="E10" s="37">
        <f t="shared" si="0"/>
        <v>2</v>
      </c>
      <c r="F10" s="28">
        <v>0</v>
      </c>
      <c r="G10" s="34">
        <v>0</v>
      </c>
      <c r="H10" s="38">
        <f t="shared" si="1"/>
        <v>0</v>
      </c>
    </row>
    <row r="11" spans="1:9" ht="15.75" thickBot="1" x14ac:dyDescent="0.3">
      <c r="B11" s="18" t="s">
        <v>187</v>
      </c>
      <c r="C11" s="13">
        <v>2</v>
      </c>
      <c r="D11" s="35">
        <v>1</v>
      </c>
      <c r="E11" s="37">
        <f t="shared" si="0"/>
        <v>3</v>
      </c>
      <c r="F11" s="28">
        <v>0</v>
      </c>
      <c r="G11" s="34">
        <v>0</v>
      </c>
      <c r="H11" s="38">
        <f t="shared" si="1"/>
        <v>0</v>
      </c>
    </row>
    <row r="12" spans="1:9" ht="15.75" thickBot="1" x14ac:dyDescent="0.3">
      <c r="B12" s="20" t="s">
        <v>188</v>
      </c>
      <c r="C12" s="21">
        <v>1</v>
      </c>
      <c r="D12" s="25">
        <v>2</v>
      </c>
      <c r="E12" s="37">
        <f t="shared" si="0"/>
        <v>3</v>
      </c>
      <c r="F12" s="20">
        <v>0</v>
      </c>
      <c r="G12" s="34">
        <v>0</v>
      </c>
      <c r="H12" s="39">
        <f t="shared" si="1"/>
        <v>0</v>
      </c>
    </row>
    <row r="13" spans="1:9" ht="15.75" thickBot="1" x14ac:dyDescent="0.3">
      <c r="D13" s="36"/>
      <c r="E13" s="33">
        <f>SUM(E7:E12)</f>
        <v>68</v>
      </c>
      <c r="G13" s="36"/>
      <c r="H13" s="33">
        <f>SUM(H7:H12)</f>
        <v>0</v>
      </c>
    </row>
  </sheetData>
  <mergeCells count="2">
    <mergeCell ref="C5:E5"/>
    <mergeCell ref="F5:H5"/>
  </mergeCells>
  <hyperlinks>
    <hyperlink ref="A1" location="Kluby!A1" display="POWRÓT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D16" sqref="D16"/>
    </sheetView>
  </sheetViews>
  <sheetFormatPr defaultRowHeight="15" x14ac:dyDescent="0.25"/>
  <cols>
    <col min="2" max="2" width="36.5703125" customWidth="1"/>
  </cols>
  <sheetData>
    <row r="1" spans="1:9" ht="15.75" thickBot="1" x14ac:dyDescent="0.3">
      <c r="A1" s="11" t="s">
        <v>182</v>
      </c>
      <c r="F1" s="14" t="s">
        <v>192</v>
      </c>
      <c r="G1" s="15"/>
      <c r="H1" s="15" t="s">
        <v>189</v>
      </c>
      <c r="I1" s="16" t="s">
        <v>190</v>
      </c>
    </row>
    <row r="2" spans="1:9" x14ac:dyDescent="0.25">
      <c r="G2" s="17">
        <f>H2+I2</f>
        <v>81</v>
      </c>
      <c r="H2" s="17">
        <v>31</v>
      </c>
      <c r="I2" s="17">
        <v>50</v>
      </c>
    </row>
    <row r="3" spans="1:9" s="7" customFormat="1" ht="15.75" thickBot="1" x14ac:dyDescent="0.3">
      <c r="A3" s="7" t="str">
        <f>Kluby!A77</f>
        <v>Uczniowski Klub Sportowy Delfinek Legnica</v>
      </c>
    </row>
    <row r="4" spans="1:9" ht="15.75" thickBot="1" x14ac:dyDescent="0.3"/>
    <row r="5" spans="1:9" x14ac:dyDescent="0.25">
      <c r="B5" s="26"/>
      <c r="C5" s="53" t="s">
        <v>13</v>
      </c>
      <c r="D5" s="54"/>
      <c r="E5" s="55"/>
      <c r="F5" s="53" t="s">
        <v>69</v>
      </c>
      <c r="G5" s="54"/>
      <c r="H5" s="55"/>
    </row>
    <row r="6" spans="1:9" ht="15.75" thickBot="1" x14ac:dyDescent="0.3">
      <c r="B6" s="27"/>
      <c r="C6" s="20" t="s">
        <v>189</v>
      </c>
      <c r="D6" s="21" t="s">
        <v>190</v>
      </c>
      <c r="E6" s="22" t="s">
        <v>191</v>
      </c>
      <c r="F6" s="20" t="s">
        <v>189</v>
      </c>
      <c r="G6" s="21" t="s">
        <v>190</v>
      </c>
      <c r="H6" s="22" t="s">
        <v>191</v>
      </c>
    </row>
    <row r="7" spans="1:9" ht="15.75" thickBot="1" x14ac:dyDescent="0.3">
      <c r="B7" s="23" t="s">
        <v>183</v>
      </c>
      <c r="C7" s="17">
        <v>19</v>
      </c>
      <c r="D7" s="34">
        <v>36</v>
      </c>
      <c r="E7" s="37">
        <f>C7+D7</f>
        <v>55</v>
      </c>
      <c r="F7" s="28">
        <v>0</v>
      </c>
      <c r="G7" s="34">
        <v>0</v>
      </c>
      <c r="H7" s="37">
        <f>F7+G7</f>
        <v>0</v>
      </c>
    </row>
    <row r="8" spans="1:9" ht="15.75" thickBot="1" x14ac:dyDescent="0.3">
      <c r="B8" s="18" t="s">
        <v>184</v>
      </c>
      <c r="C8" s="13">
        <v>4</v>
      </c>
      <c r="D8" s="35">
        <v>8</v>
      </c>
      <c r="E8" s="37">
        <f t="shared" ref="E8:E12" si="0">C8+D8</f>
        <v>12</v>
      </c>
      <c r="F8" s="28">
        <v>0</v>
      </c>
      <c r="G8" s="34">
        <v>0</v>
      </c>
      <c r="H8" s="38">
        <f t="shared" ref="H8:H12" si="1">F8+G8</f>
        <v>0</v>
      </c>
    </row>
    <row r="9" spans="1:9" ht="15.75" thickBot="1" x14ac:dyDescent="0.3">
      <c r="B9" s="18" t="s">
        <v>185</v>
      </c>
      <c r="C9" s="13">
        <v>7</v>
      </c>
      <c r="D9" s="35">
        <v>2</v>
      </c>
      <c r="E9" s="37">
        <f t="shared" si="0"/>
        <v>9</v>
      </c>
      <c r="F9" s="28">
        <v>0</v>
      </c>
      <c r="G9" s="34">
        <v>0</v>
      </c>
      <c r="H9" s="38">
        <f t="shared" si="1"/>
        <v>0</v>
      </c>
    </row>
    <row r="10" spans="1:9" ht="15.75" thickBot="1" x14ac:dyDescent="0.3">
      <c r="B10" s="18" t="s">
        <v>186</v>
      </c>
      <c r="C10" s="13">
        <v>1</v>
      </c>
      <c r="D10" s="35">
        <v>4</v>
      </c>
      <c r="E10" s="37">
        <f t="shared" si="0"/>
        <v>5</v>
      </c>
      <c r="F10" s="28">
        <v>0</v>
      </c>
      <c r="G10" s="34">
        <v>0</v>
      </c>
      <c r="H10" s="38">
        <f t="shared" si="1"/>
        <v>0</v>
      </c>
    </row>
    <row r="11" spans="1:9" ht="15.75" thickBot="1" x14ac:dyDescent="0.3">
      <c r="B11" s="18" t="s">
        <v>187</v>
      </c>
      <c r="C11" s="13">
        <v>0</v>
      </c>
      <c r="D11" s="35">
        <v>0</v>
      </c>
      <c r="E11" s="37">
        <f t="shared" si="0"/>
        <v>0</v>
      </c>
      <c r="F11" s="28">
        <v>0</v>
      </c>
      <c r="G11" s="34">
        <v>0</v>
      </c>
      <c r="H11" s="38">
        <f t="shared" si="1"/>
        <v>0</v>
      </c>
    </row>
    <row r="12" spans="1:9" ht="15.75" thickBot="1" x14ac:dyDescent="0.3">
      <c r="B12" s="20" t="s">
        <v>188</v>
      </c>
      <c r="C12" s="21">
        <v>0</v>
      </c>
      <c r="D12" s="25">
        <v>0</v>
      </c>
      <c r="E12" s="37">
        <f t="shared" si="0"/>
        <v>0</v>
      </c>
      <c r="F12" s="20">
        <v>0</v>
      </c>
      <c r="G12" s="34">
        <v>0</v>
      </c>
      <c r="H12" s="39">
        <f t="shared" si="1"/>
        <v>0</v>
      </c>
    </row>
    <row r="13" spans="1:9" ht="15.75" thickBot="1" x14ac:dyDescent="0.3">
      <c r="D13" s="36"/>
      <c r="E13" s="33">
        <f>SUM(E7:E12)</f>
        <v>81</v>
      </c>
      <c r="G13" s="36"/>
      <c r="H13" s="33">
        <f>SUM(H7:H12)</f>
        <v>0</v>
      </c>
    </row>
  </sheetData>
  <mergeCells count="2">
    <mergeCell ref="C5:E5"/>
    <mergeCell ref="F5:H5"/>
  </mergeCells>
  <hyperlinks>
    <hyperlink ref="A1" location="Kluby!A1" display="POWRÓT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D13" sqref="D13"/>
    </sheetView>
  </sheetViews>
  <sheetFormatPr defaultRowHeight="15" x14ac:dyDescent="0.25"/>
  <cols>
    <col min="2" max="2" width="36.5703125" customWidth="1"/>
  </cols>
  <sheetData>
    <row r="1" spans="1:9" ht="15.75" thickBot="1" x14ac:dyDescent="0.3">
      <c r="A1" s="11" t="s">
        <v>182</v>
      </c>
      <c r="F1" s="14" t="s">
        <v>192</v>
      </c>
      <c r="G1" s="15"/>
      <c r="H1" s="15" t="s">
        <v>189</v>
      </c>
      <c r="I1" s="16" t="s">
        <v>190</v>
      </c>
    </row>
    <row r="2" spans="1:9" x14ac:dyDescent="0.25">
      <c r="G2" s="17">
        <f>H2+I2</f>
        <v>80</v>
      </c>
      <c r="H2" s="17">
        <v>43</v>
      </c>
      <c r="I2" s="17">
        <v>37</v>
      </c>
    </row>
    <row r="3" spans="1:9" s="7" customFormat="1" ht="15.75" thickBot="1" x14ac:dyDescent="0.3">
      <c r="A3" s="7" t="str">
        <f>Kluby!A80</f>
        <v>Klub sportowy OSIR Bielawa</v>
      </c>
    </row>
    <row r="4" spans="1:9" ht="15.75" thickBot="1" x14ac:dyDescent="0.3"/>
    <row r="5" spans="1:9" x14ac:dyDescent="0.25">
      <c r="B5" s="26"/>
      <c r="C5" s="53" t="s">
        <v>13</v>
      </c>
      <c r="D5" s="54"/>
      <c r="E5" s="55"/>
      <c r="F5" s="53" t="s">
        <v>69</v>
      </c>
      <c r="G5" s="54"/>
      <c r="H5" s="55"/>
    </row>
    <row r="6" spans="1:9" ht="15.75" thickBot="1" x14ac:dyDescent="0.3">
      <c r="B6" s="27"/>
      <c r="C6" s="20" t="s">
        <v>189</v>
      </c>
      <c r="D6" s="21" t="s">
        <v>190</v>
      </c>
      <c r="E6" s="22" t="s">
        <v>191</v>
      </c>
      <c r="F6" s="20" t="s">
        <v>189</v>
      </c>
      <c r="G6" s="21" t="s">
        <v>190</v>
      </c>
      <c r="H6" s="22" t="s">
        <v>191</v>
      </c>
    </row>
    <row r="7" spans="1:9" ht="15.75" thickBot="1" x14ac:dyDescent="0.3">
      <c r="B7" s="23" t="s">
        <v>183</v>
      </c>
      <c r="C7" s="17">
        <v>35</v>
      </c>
      <c r="D7" s="34">
        <v>29</v>
      </c>
      <c r="E7" s="37">
        <f>C7+D7</f>
        <v>64</v>
      </c>
      <c r="F7" s="28">
        <v>0</v>
      </c>
      <c r="G7" s="34">
        <v>0</v>
      </c>
      <c r="H7" s="37">
        <f>F7+G7</f>
        <v>0</v>
      </c>
    </row>
    <row r="8" spans="1:9" ht="15.75" thickBot="1" x14ac:dyDescent="0.3">
      <c r="B8" s="18" t="s">
        <v>184</v>
      </c>
      <c r="C8" s="13">
        <v>0</v>
      </c>
      <c r="D8" s="35">
        <v>1</v>
      </c>
      <c r="E8" s="37">
        <f t="shared" ref="E8:E12" si="0">C8+D8</f>
        <v>1</v>
      </c>
      <c r="F8" s="28">
        <v>0</v>
      </c>
      <c r="G8" s="34">
        <v>0</v>
      </c>
      <c r="H8" s="38">
        <f t="shared" ref="H8:H12" si="1">F8+G8</f>
        <v>0</v>
      </c>
    </row>
    <row r="9" spans="1:9" ht="15.75" thickBot="1" x14ac:dyDescent="0.3">
      <c r="B9" s="18" t="s">
        <v>185</v>
      </c>
      <c r="C9" s="13">
        <v>3</v>
      </c>
      <c r="D9" s="35">
        <v>4</v>
      </c>
      <c r="E9" s="37">
        <f t="shared" si="0"/>
        <v>7</v>
      </c>
      <c r="F9" s="28">
        <v>0</v>
      </c>
      <c r="G9" s="34">
        <v>0</v>
      </c>
      <c r="H9" s="38">
        <f t="shared" si="1"/>
        <v>0</v>
      </c>
    </row>
    <row r="10" spans="1:9" ht="15.75" thickBot="1" x14ac:dyDescent="0.3">
      <c r="B10" s="18" t="s">
        <v>186</v>
      </c>
      <c r="C10" s="13">
        <v>1</v>
      </c>
      <c r="D10" s="35">
        <v>2</v>
      </c>
      <c r="E10" s="37">
        <f t="shared" si="0"/>
        <v>3</v>
      </c>
      <c r="F10" s="28">
        <v>0</v>
      </c>
      <c r="G10" s="34">
        <v>0</v>
      </c>
      <c r="H10" s="38">
        <f t="shared" si="1"/>
        <v>0</v>
      </c>
    </row>
    <row r="11" spans="1:9" ht="15.75" thickBot="1" x14ac:dyDescent="0.3">
      <c r="B11" s="18" t="s">
        <v>187</v>
      </c>
      <c r="C11" s="13">
        <v>0</v>
      </c>
      <c r="D11" s="35">
        <v>0</v>
      </c>
      <c r="E11" s="37">
        <f t="shared" si="0"/>
        <v>0</v>
      </c>
      <c r="F11" s="28">
        <v>0</v>
      </c>
      <c r="G11" s="34">
        <v>0</v>
      </c>
      <c r="H11" s="38">
        <f t="shared" si="1"/>
        <v>0</v>
      </c>
    </row>
    <row r="12" spans="1:9" ht="15.75" thickBot="1" x14ac:dyDescent="0.3">
      <c r="B12" s="20" t="s">
        <v>188</v>
      </c>
      <c r="C12" s="21">
        <v>4</v>
      </c>
      <c r="D12" s="25">
        <v>1</v>
      </c>
      <c r="E12" s="37">
        <f t="shared" si="0"/>
        <v>5</v>
      </c>
      <c r="F12" s="20">
        <v>0</v>
      </c>
      <c r="G12" s="34">
        <v>0</v>
      </c>
      <c r="H12" s="39">
        <f t="shared" si="1"/>
        <v>0</v>
      </c>
    </row>
    <row r="13" spans="1:9" ht="15.75" thickBot="1" x14ac:dyDescent="0.3">
      <c r="D13" s="36"/>
      <c r="E13" s="33">
        <f>SUM(E7:E12)</f>
        <v>80</v>
      </c>
      <c r="G13" s="36"/>
      <c r="H13" s="33">
        <f>SUM(H7:H12)</f>
        <v>0</v>
      </c>
    </row>
  </sheetData>
  <mergeCells count="2">
    <mergeCell ref="C5:E5"/>
    <mergeCell ref="F5:H5"/>
  </mergeCells>
  <hyperlinks>
    <hyperlink ref="A1" location="Kluby!A1" display="POWRÓT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C8" sqref="C8"/>
    </sheetView>
  </sheetViews>
  <sheetFormatPr defaultRowHeight="15" x14ac:dyDescent="0.25"/>
  <cols>
    <col min="2" max="2" width="36.5703125" customWidth="1"/>
  </cols>
  <sheetData>
    <row r="1" spans="1:9" ht="15.75" thickBot="1" x14ac:dyDescent="0.3">
      <c r="A1" s="11" t="s">
        <v>182</v>
      </c>
      <c r="F1" s="14" t="s">
        <v>192</v>
      </c>
      <c r="G1" s="15"/>
      <c r="H1" s="15" t="s">
        <v>189</v>
      </c>
      <c r="I1" s="16" t="s">
        <v>190</v>
      </c>
    </row>
    <row r="2" spans="1:9" x14ac:dyDescent="0.25">
      <c r="G2" s="17">
        <f>H2+I2</f>
        <v>125</v>
      </c>
      <c r="H2" s="17">
        <v>54</v>
      </c>
      <c r="I2" s="17">
        <v>71</v>
      </c>
    </row>
    <row r="3" spans="1:9" s="7" customFormat="1" ht="15.75" thickBot="1" x14ac:dyDescent="0.3">
      <c r="A3" s="7" t="str">
        <f>Kluby!A83</f>
        <v>Klub Sportowy "BALTI" Bielawa</v>
      </c>
    </row>
    <row r="4" spans="1:9" ht="15.75" thickBot="1" x14ac:dyDescent="0.3"/>
    <row r="5" spans="1:9" x14ac:dyDescent="0.25">
      <c r="B5" s="26"/>
      <c r="C5" s="53" t="s">
        <v>13</v>
      </c>
      <c r="D5" s="54"/>
      <c r="E5" s="55"/>
      <c r="F5" s="53" t="s">
        <v>69</v>
      </c>
      <c r="G5" s="54"/>
      <c r="H5" s="55"/>
    </row>
    <row r="6" spans="1:9" ht="15.75" thickBot="1" x14ac:dyDescent="0.3">
      <c r="B6" s="27"/>
      <c r="C6" s="20" t="s">
        <v>189</v>
      </c>
      <c r="D6" s="21" t="s">
        <v>190</v>
      </c>
      <c r="E6" s="22" t="s">
        <v>191</v>
      </c>
      <c r="F6" s="20" t="s">
        <v>189</v>
      </c>
      <c r="G6" s="21" t="s">
        <v>190</v>
      </c>
      <c r="H6" s="22" t="s">
        <v>191</v>
      </c>
    </row>
    <row r="7" spans="1:9" ht="15.75" thickBot="1" x14ac:dyDescent="0.3">
      <c r="B7" s="23" t="s">
        <v>183</v>
      </c>
      <c r="C7" s="17">
        <v>40</v>
      </c>
      <c r="D7" s="34">
        <v>42</v>
      </c>
      <c r="E7" s="37">
        <f>C7+D7</f>
        <v>82</v>
      </c>
      <c r="F7" s="28">
        <v>1</v>
      </c>
      <c r="G7" s="34">
        <v>0</v>
      </c>
      <c r="H7" s="37">
        <f>F7+G7</f>
        <v>1</v>
      </c>
    </row>
    <row r="8" spans="1:9" ht="15.75" thickBot="1" x14ac:dyDescent="0.3">
      <c r="B8" s="18" t="s">
        <v>184</v>
      </c>
      <c r="C8" s="13">
        <v>2</v>
      </c>
      <c r="D8" s="35">
        <v>8</v>
      </c>
      <c r="E8" s="37">
        <f t="shared" ref="E8:E11" si="0">C8+D8</f>
        <v>10</v>
      </c>
      <c r="F8" s="28">
        <v>0</v>
      </c>
      <c r="G8" s="34">
        <v>0</v>
      </c>
      <c r="H8" s="38">
        <f t="shared" ref="H8:H12" si="1">F8+G8</f>
        <v>0</v>
      </c>
    </row>
    <row r="9" spans="1:9" ht="15.75" thickBot="1" x14ac:dyDescent="0.3">
      <c r="B9" s="18" t="s">
        <v>185</v>
      </c>
      <c r="C9" s="13">
        <v>5</v>
      </c>
      <c r="D9" s="35">
        <v>3</v>
      </c>
      <c r="E9" s="37">
        <f t="shared" si="0"/>
        <v>8</v>
      </c>
      <c r="F9" s="28">
        <v>0</v>
      </c>
      <c r="G9" s="34">
        <v>0</v>
      </c>
      <c r="H9" s="38">
        <f t="shared" si="1"/>
        <v>0</v>
      </c>
    </row>
    <row r="10" spans="1:9" ht="15.75" thickBot="1" x14ac:dyDescent="0.3">
      <c r="B10" s="18" t="s">
        <v>186</v>
      </c>
      <c r="C10" s="13">
        <v>3</v>
      </c>
      <c r="D10" s="35">
        <v>2</v>
      </c>
      <c r="E10" s="37">
        <f t="shared" si="0"/>
        <v>5</v>
      </c>
      <c r="F10" s="28">
        <v>1</v>
      </c>
      <c r="G10" s="34">
        <v>0</v>
      </c>
      <c r="H10" s="38">
        <f t="shared" si="1"/>
        <v>1</v>
      </c>
    </row>
    <row r="11" spans="1:9" ht="15.75" thickBot="1" x14ac:dyDescent="0.3">
      <c r="B11" s="18" t="s">
        <v>187</v>
      </c>
      <c r="C11" s="13">
        <v>2</v>
      </c>
      <c r="D11" s="35">
        <v>2</v>
      </c>
      <c r="E11" s="37">
        <f t="shared" si="0"/>
        <v>4</v>
      </c>
      <c r="F11" s="28">
        <v>0</v>
      </c>
      <c r="G11" s="34">
        <v>0</v>
      </c>
      <c r="H11" s="38">
        <f t="shared" si="1"/>
        <v>0</v>
      </c>
    </row>
    <row r="12" spans="1:9" ht="15.75" thickBot="1" x14ac:dyDescent="0.3">
      <c r="B12" s="20" t="s">
        <v>188</v>
      </c>
      <c r="C12" s="21">
        <v>1</v>
      </c>
      <c r="D12" s="25">
        <v>16</v>
      </c>
      <c r="E12" s="37">
        <v>14</v>
      </c>
      <c r="F12" s="20">
        <v>0</v>
      </c>
      <c r="G12" s="34">
        <v>0</v>
      </c>
      <c r="H12" s="39">
        <f t="shared" si="1"/>
        <v>0</v>
      </c>
    </row>
    <row r="13" spans="1:9" ht="15.75" thickBot="1" x14ac:dyDescent="0.3">
      <c r="D13" s="36"/>
      <c r="E13" s="33">
        <f>SUM(E7:E12)</f>
        <v>123</v>
      </c>
      <c r="G13" s="36"/>
      <c r="H13" s="33">
        <f>SUM(H7:H12)</f>
        <v>2</v>
      </c>
    </row>
  </sheetData>
  <mergeCells count="2">
    <mergeCell ref="C5:E5"/>
    <mergeCell ref="F5:H5"/>
  </mergeCells>
  <hyperlinks>
    <hyperlink ref="A1" location="Kluby!A1" display="POWRÓT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C17" sqref="C17"/>
    </sheetView>
  </sheetViews>
  <sheetFormatPr defaultRowHeight="15" x14ac:dyDescent="0.25"/>
  <cols>
    <col min="2" max="2" width="36.5703125" customWidth="1"/>
  </cols>
  <sheetData>
    <row r="1" spans="1:9" ht="15.75" thickBot="1" x14ac:dyDescent="0.3">
      <c r="A1" s="11" t="s">
        <v>182</v>
      </c>
      <c r="F1" s="14" t="s">
        <v>192</v>
      </c>
      <c r="G1" s="15"/>
      <c r="H1" s="15" t="s">
        <v>189</v>
      </c>
      <c r="I1" s="16" t="s">
        <v>190</v>
      </c>
    </row>
    <row r="2" spans="1:9" x14ac:dyDescent="0.25">
      <c r="G2" s="17">
        <f>H2+I2</f>
        <v>6</v>
      </c>
      <c r="H2" s="17">
        <v>4</v>
      </c>
      <c r="I2" s="17">
        <v>2</v>
      </c>
    </row>
    <row r="3" spans="1:9" s="7" customFormat="1" ht="15.75" thickBot="1" x14ac:dyDescent="0.3">
      <c r="A3" s="7" t="str">
        <f>Kluby!A86</f>
        <v>Klub Pływacki ,,HARPUN'' Osiecznica</v>
      </c>
    </row>
    <row r="4" spans="1:9" ht="15.75" thickBot="1" x14ac:dyDescent="0.3"/>
    <row r="5" spans="1:9" x14ac:dyDescent="0.25">
      <c r="B5" s="26"/>
      <c r="C5" s="53" t="s">
        <v>13</v>
      </c>
      <c r="D5" s="54"/>
      <c r="E5" s="55"/>
      <c r="F5" s="53" t="s">
        <v>69</v>
      </c>
      <c r="G5" s="54"/>
      <c r="H5" s="55"/>
    </row>
    <row r="6" spans="1:9" ht="15.75" thickBot="1" x14ac:dyDescent="0.3">
      <c r="B6" s="27"/>
      <c r="C6" s="20" t="s">
        <v>189</v>
      </c>
      <c r="D6" s="21" t="s">
        <v>190</v>
      </c>
      <c r="E6" s="22" t="s">
        <v>191</v>
      </c>
      <c r="F6" s="20" t="s">
        <v>189</v>
      </c>
      <c r="G6" s="21" t="s">
        <v>190</v>
      </c>
      <c r="H6" s="22" t="s">
        <v>191</v>
      </c>
    </row>
    <row r="7" spans="1:9" ht="15.75" thickBot="1" x14ac:dyDescent="0.3">
      <c r="B7" s="23" t="s">
        <v>183</v>
      </c>
      <c r="C7" s="17">
        <v>0</v>
      </c>
      <c r="D7" s="34">
        <v>0</v>
      </c>
      <c r="E7" s="37">
        <f>C7+D7</f>
        <v>0</v>
      </c>
      <c r="F7" s="28">
        <v>0</v>
      </c>
      <c r="G7" s="34">
        <v>0</v>
      </c>
      <c r="H7" s="37">
        <f>F7+G7</f>
        <v>0</v>
      </c>
    </row>
    <row r="8" spans="1:9" ht="15.75" thickBot="1" x14ac:dyDescent="0.3">
      <c r="B8" s="18" t="s">
        <v>184</v>
      </c>
      <c r="C8" s="13">
        <v>3</v>
      </c>
      <c r="D8" s="35">
        <v>0</v>
      </c>
      <c r="E8" s="37">
        <f t="shared" ref="E8:E12" si="0">C8+D8</f>
        <v>3</v>
      </c>
      <c r="F8" s="28">
        <v>0</v>
      </c>
      <c r="G8" s="34">
        <v>0</v>
      </c>
      <c r="H8" s="38">
        <f t="shared" ref="H8:H12" si="1">F8+G8</f>
        <v>0</v>
      </c>
    </row>
    <row r="9" spans="1:9" ht="15.75" thickBot="1" x14ac:dyDescent="0.3">
      <c r="B9" s="18" t="s">
        <v>185</v>
      </c>
      <c r="C9" s="13">
        <v>0</v>
      </c>
      <c r="D9" s="35">
        <v>0</v>
      </c>
      <c r="E9" s="37">
        <f t="shared" si="0"/>
        <v>0</v>
      </c>
      <c r="F9" s="28">
        <v>0</v>
      </c>
      <c r="G9" s="34">
        <v>0</v>
      </c>
      <c r="H9" s="38">
        <f t="shared" si="1"/>
        <v>0</v>
      </c>
    </row>
    <row r="10" spans="1:9" ht="15.75" thickBot="1" x14ac:dyDescent="0.3">
      <c r="B10" s="18" t="s">
        <v>186</v>
      </c>
      <c r="C10" s="13">
        <v>1</v>
      </c>
      <c r="D10" s="35">
        <v>2</v>
      </c>
      <c r="E10" s="37">
        <f t="shared" si="0"/>
        <v>3</v>
      </c>
      <c r="F10" s="28">
        <v>0</v>
      </c>
      <c r="G10" s="34">
        <v>0</v>
      </c>
      <c r="H10" s="38">
        <f t="shared" si="1"/>
        <v>0</v>
      </c>
    </row>
    <row r="11" spans="1:9" ht="15.75" thickBot="1" x14ac:dyDescent="0.3">
      <c r="B11" s="18" t="s">
        <v>187</v>
      </c>
      <c r="C11" s="13">
        <v>0</v>
      </c>
      <c r="D11" s="35">
        <v>0</v>
      </c>
      <c r="E11" s="37">
        <f t="shared" si="0"/>
        <v>0</v>
      </c>
      <c r="F11" s="28">
        <v>0</v>
      </c>
      <c r="G11" s="34">
        <v>0</v>
      </c>
      <c r="H11" s="38">
        <f t="shared" si="1"/>
        <v>0</v>
      </c>
    </row>
    <row r="12" spans="1:9" ht="15.75" thickBot="1" x14ac:dyDescent="0.3">
      <c r="B12" s="20" t="s">
        <v>188</v>
      </c>
      <c r="C12" s="21">
        <v>0</v>
      </c>
      <c r="D12" s="25">
        <v>0</v>
      </c>
      <c r="E12" s="37">
        <f t="shared" si="0"/>
        <v>0</v>
      </c>
      <c r="F12" s="20">
        <v>0</v>
      </c>
      <c r="G12" s="34">
        <v>0</v>
      </c>
      <c r="H12" s="39">
        <f t="shared" si="1"/>
        <v>0</v>
      </c>
    </row>
    <row r="13" spans="1:9" ht="15.75" thickBot="1" x14ac:dyDescent="0.3">
      <c r="D13" s="36"/>
      <c r="E13" s="33">
        <f>SUM(E7:E12)</f>
        <v>6</v>
      </c>
      <c r="G13" s="36"/>
      <c r="H13" s="33">
        <f>SUM(H7:H12)</f>
        <v>0</v>
      </c>
    </row>
  </sheetData>
  <mergeCells count="2">
    <mergeCell ref="C5:E5"/>
    <mergeCell ref="F5:H5"/>
  </mergeCells>
  <hyperlinks>
    <hyperlink ref="A1" location="Kluby!A1" display="POWRÓT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F10" sqref="F10"/>
    </sheetView>
  </sheetViews>
  <sheetFormatPr defaultRowHeight="15" x14ac:dyDescent="0.25"/>
  <cols>
    <col min="2" max="2" width="36.5703125" customWidth="1"/>
  </cols>
  <sheetData>
    <row r="1" spans="1:9" ht="15.75" thickBot="1" x14ac:dyDescent="0.3">
      <c r="A1" s="11" t="s">
        <v>182</v>
      </c>
      <c r="F1" s="14" t="s">
        <v>192</v>
      </c>
      <c r="G1" s="15"/>
      <c r="H1" s="15" t="s">
        <v>189</v>
      </c>
      <c r="I1" s="16" t="s">
        <v>190</v>
      </c>
    </row>
    <row r="2" spans="1:9" x14ac:dyDescent="0.25">
      <c r="G2" s="17">
        <f>H2+I2</f>
        <v>33</v>
      </c>
      <c r="H2" s="17">
        <v>33</v>
      </c>
      <c r="I2" s="17">
        <v>0</v>
      </c>
    </row>
    <row r="3" spans="1:9" s="7" customFormat="1" ht="15.75" thickBot="1" x14ac:dyDescent="0.3">
      <c r="A3" s="7" t="str">
        <f>Kluby!A89</f>
        <v xml:space="preserve">Stowarzyszenie Klub Sportowy ,,Aurora'' </v>
      </c>
    </row>
    <row r="4" spans="1:9" ht="15.75" thickBot="1" x14ac:dyDescent="0.3"/>
    <row r="5" spans="1:9" x14ac:dyDescent="0.25">
      <c r="B5" s="26"/>
      <c r="C5" s="53" t="s">
        <v>13</v>
      </c>
      <c r="D5" s="54"/>
      <c r="E5" s="55"/>
      <c r="F5" s="53" t="s">
        <v>69</v>
      </c>
      <c r="G5" s="54"/>
      <c r="H5" s="55"/>
    </row>
    <row r="6" spans="1:9" ht="15.75" thickBot="1" x14ac:dyDescent="0.3">
      <c r="B6" s="27"/>
      <c r="C6" s="20" t="s">
        <v>189</v>
      </c>
      <c r="D6" s="21" t="s">
        <v>190</v>
      </c>
      <c r="E6" s="22" t="s">
        <v>191</v>
      </c>
      <c r="F6" s="20" t="s">
        <v>189</v>
      </c>
      <c r="G6" s="21" t="s">
        <v>190</v>
      </c>
      <c r="H6" s="22" t="s">
        <v>191</v>
      </c>
    </row>
    <row r="7" spans="1:9" ht="15.75" thickBot="1" x14ac:dyDescent="0.3">
      <c r="B7" s="23" t="s">
        <v>183</v>
      </c>
      <c r="C7" s="17">
        <v>0</v>
      </c>
      <c r="D7" s="34">
        <v>0</v>
      </c>
      <c r="E7" s="37">
        <f>C7+D7</f>
        <v>0</v>
      </c>
      <c r="F7" s="28">
        <v>8</v>
      </c>
      <c r="G7" s="34">
        <v>0</v>
      </c>
      <c r="H7" s="37">
        <f>F7+G7</f>
        <v>8</v>
      </c>
    </row>
    <row r="8" spans="1:9" ht="15.75" thickBot="1" x14ac:dyDescent="0.3">
      <c r="B8" s="18" t="s">
        <v>184</v>
      </c>
      <c r="C8" s="13">
        <v>0</v>
      </c>
      <c r="D8" s="35">
        <v>0</v>
      </c>
      <c r="E8" s="37">
        <f t="shared" ref="E8:E12" si="0">C8+D8</f>
        <v>0</v>
      </c>
      <c r="F8" s="28">
        <v>12</v>
      </c>
      <c r="G8" s="34">
        <v>0</v>
      </c>
      <c r="H8" s="37">
        <f t="shared" ref="H8:H12" si="1">F8+G8</f>
        <v>12</v>
      </c>
    </row>
    <row r="9" spans="1:9" ht="15.75" thickBot="1" x14ac:dyDescent="0.3">
      <c r="B9" s="18" t="s">
        <v>185</v>
      </c>
      <c r="C9" s="13">
        <v>0</v>
      </c>
      <c r="D9" s="35">
        <v>0</v>
      </c>
      <c r="E9" s="37">
        <f t="shared" si="0"/>
        <v>0</v>
      </c>
      <c r="F9" s="28">
        <v>3</v>
      </c>
      <c r="G9" s="34">
        <v>0</v>
      </c>
      <c r="H9" s="37">
        <f t="shared" si="1"/>
        <v>3</v>
      </c>
    </row>
    <row r="10" spans="1:9" ht="15.75" thickBot="1" x14ac:dyDescent="0.3">
      <c r="B10" s="18" t="s">
        <v>186</v>
      </c>
      <c r="C10" s="13">
        <v>0</v>
      </c>
      <c r="D10" s="35">
        <v>0</v>
      </c>
      <c r="E10" s="37">
        <f t="shared" si="0"/>
        <v>0</v>
      </c>
      <c r="F10" s="28">
        <v>3</v>
      </c>
      <c r="G10" s="34">
        <v>0</v>
      </c>
      <c r="H10" s="37">
        <f t="shared" si="1"/>
        <v>3</v>
      </c>
    </row>
    <row r="11" spans="1:9" ht="15.75" thickBot="1" x14ac:dyDescent="0.3">
      <c r="B11" s="18" t="s">
        <v>187</v>
      </c>
      <c r="C11" s="13">
        <v>0</v>
      </c>
      <c r="D11" s="35">
        <v>0</v>
      </c>
      <c r="E11" s="37">
        <f t="shared" si="0"/>
        <v>0</v>
      </c>
      <c r="F11" s="28">
        <v>7</v>
      </c>
      <c r="G11" s="34">
        <v>0</v>
      </c>
      <c r="H11" s="37">
        <f t="shared" si="1"/>
        <v>7</v>
      </c>
    </row>
    <row r="12" spans="1:9" ht="15.75" thickBot="1" x14ac:dyDescent="0.3">
      <c r="B12" s="20" t="s">
        <v>188</v>
      </c>
      <c r="C12" s="21">
        <v>0</v>
      </c>
      <c r="D12" s="25">
        <v>0</v>
      </c>
      <c r="E12" s="37">
        <f t="shared" si="0"/>
        <v>0</v>
      </c>
      <c r="F12" s="20">
        <v>0</v>
      </c>
      <c r="G12" s="34">
        <v>0</v>
      </c>
      <c r="H12" s="37">
        <f t="shared" si="1"/>
        <v>0</v>
      </c>
    </row>
    <row r="13" spans="1:9" ht="15.75" thickBot="1" x14ac:dyDescent="0.3">
      <c r="D13" s="36"/>
      <c r="E13" s="33">
        <f>SUM(E7:E12)</f>
        <v>0</v>
      </c>
      <c r="G13" s="36"/>
      <c r="H13" s="33">
        <f>SUM(H7:H12)</f>
        <v>33</v>
      </c>
    </row>
  </sheetData>
  <mergeCells count="2">
    <mergeCell ref="C5:E5"/>
    <mergeCell ref="F5:H5"/>
  </mergeCells>
  <hyperlinks>
    <hyperlink ref="A1" location="Kluby!A1" display="POWRÓT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F18" sqref="F18:F19"/>
    </sheetView>
  </sheetViews>
  <sheetFormatPr defaultRowHeight="15" x14ac:dyDescent="0.25"/>
  <cols>
    <col min="2" max="2" width="36.5703125" customWidth="1"/>
  </cols>
  <sheetData>
    <row r="1" spans="1:9" ht="15.75" thickBot="1" x14ac:dyDescent="0.3">
      <c r="A1" s="11" t="s">
        <v>182</v>
      </c>
      <c r="F1" s="14" t="s">
        <v>192</v>
      </c>
      <c r="G1" s="15"/>
      <c r="H1" s="15" t="s">
        <v>189</v>
      </c>
      <c r="I1" s="16" t="s">
        <v>190</v>
      </c>
    </row>
    <row r="2" spans="1:9" x14ac:dyDescent="0.25">
      <c r="G2" s="17">
        <v>482</v>
      </c>
      <c r="H2" s="17">
        <v>273</v>
      </c>
      <c r="I2" s="17">
        <v>209</v>
      </c>
    </row>
    <row r="3" spans="1:9" s="7" customFormat="1" ht="15.75" thickBot="1" x14ac:dyDescent="0.3">
      <c r="A3" s="7" t="str">
        <f>Kluby!A2</f>
        <v>Międzyszkolny Klub Sportowy Juvenia Wrocław</v>
      </c>
    </row>
    <row r="4" spans="1:9" ht="15.75" thickBot="1" x14ac:dyDescent="0.3"/>
    <row r="5" spans="1:9" x14ac:dyDescent="0.25">
      <c r="B5" s="26"/>
      <c r="C5" s="53" t="s">
        <v>13</v>
      </c>
      <c r="D5" s="54"/>
      <c r="E5" s="55"/>
      <c r="F5" s="53" t="s">
        <v>69</v>
      </c>
      <c r="G5" s="54"/>
      <c r="H5" s="55"/>
    </row>
    <row r="6" spans="1:9" ht="15.75" thickBot="1" x14ac:dyDescent="0.3">
      <c r="B6" s="27"/>
      <c r="C6" s="20" t="s">
        <v>189</v>
      </c>
      <c r="D6" s="21" t="s">
        <v>190</v>
      </c>
      <c r="E6" s="22" t="s">
        <v>191</v>
      </c>
      <c r="F6" s="20" t="s">
        <v>189</v>
      </c>
      <c r="G6" s="21" t="s">
        <v>190</v>
      </c>
      <c r="H6" s="22" t="s">
        <v>191</v>
      </c>
    </row>
    <row r="7" spans="1:9" ht="15.75" thickBot="1" x14ac:dyDescent="0.3">
      <c r="B7" s="23" t="s">
        <v>183</v>
      </c>
      <c r="C7" s="17">
        <v>65</v>
      </c>
      <c r="D7" s="17">
        <v>61</v>
      </c>
      <c r="E7" s="31">
        <f>C7+D7</f>
        <v>126</v>
      </c>
      <c r="F7" s="28">
        <v>8</v>
      </c>
      <c r="G7" s="17">
        <v>0</v>
      </c>
      <c r="H7" s="24">
        <f>F7+G7</f>
        <v>8</v>
      </c>
    </row>
    <row r="8" spans="1:9" ht="15.75" thickBot="1" x14ac:dyDescent="0.3">
      <c r="B8" s="18" t="s">
        <v>184</v>
      </c>
      <c r="C8" s="13">
        <v>49</v>
      </c>
      <c r="D8" s="13">
        <v>37</v>
      </c>
      <c r="E8" s="31">
        <f t="shared" ref="E8:E12" si="0">C8+D8</f>
        <v>86</v>
      </c>
      <c r="F8" s="29">
        <v>11</v>
      </c>
      <c r="G8" s="13">
        <v>0</v>
      </c>
      <c r="H8" s="24">
        <f t="shared" ref="H8:H12" si="1">F8+G8</f>
        <v>11</v>
      </c>
    </row>
    <row r="9" spans="1:9" ht="15.75" thickBot="1" x14ac:dyDescent="0.3">
      <c r="B9" s="18" t="s">
        <v>185</v>
      </c>
      <c r="C9" s="13">
        <v>55</v>
      </c>
      <c r="D9" s="13">
        <v>51</v>
      </c>
      <c r="E9" s="31">
        <f t="shared" si="0"/>
        <v>106</v>
      </c>
      <c r="F9" s="29">
        <v>5</v>
      </c>
      <c r="G9" s="13">
        <v>0</v>
      </c>
      <c r="H9" s="24">
        <f t="shared" si="1"/>
        <v>5</v>
      </c>
    </row>
    <row r="10" spans="1:9" ht="15.75" thickBot="1" x14ac:dyDescent="0.3">
      <c r="B10" s="18" t="s">
        <v>186</v>
      </c>
      <c r="C10" s="13">
        <v>43</v>
      </c>
      <c r="D10" s="13">
        <v>41</v>
      </c>
      <c r="E10" s="31">
        <f t="shared" si="0"/>
        <v>84</v>
      </c>
      <c r="F10" s="29">
        <v>2</v>
      </c>
      <c r="G10" s="13">
        <v>0</v>
      </c>
      <c r="H10" s="24">
        <f t="shared" si="1"/>
        <v>2</v>
      </c>
    </row>
    <row r="11" spans="1:9" ht="15.75" thickBot="1" x14ac:dyDescent="0.3">
      <c r="B11" s="18" t="s">
        <v>187</v>
      </c>
      <c r="C11" s="13">
        <v>29</v>
      </c>
      <c r="D11" s="13">
        <v>15</v>
      </c>
      <c r="E11" s="31">
        <f t="shared" si="0"/>
        <v>44</v>
      </c>
      <c r="F11" s="29">
        <v>0</v>
      </c>
      <c r="G11" s="13">
        <v>0</v>
      </c>
      <c r="H11" s="24">
        <f t="shared" si="1"/>
        <v>0</v>
      </c>
    </row>
    <row r="12" spans="1:9" ht="15.75" thickBot="1" x14ac:dyDescent="0.3">
      <c r="B12" s="20" t="s">
        <v>188</v>
      </c>
      <c r="C12" s="21">
        <v>6</v>
      </c>
      <c r="D12" s="21">
        <v>4</v>
      </c>
      <c r="E12" s="31">
        <f t="shared" si="0"/>
        <v>10</v>
      </c>
      <c r="F12" s="30">
        <v>0</v>
      </c>
      <c r="G12" s="21">
        <v>0</v>
      </c>
      <c r="H12" s="22">
        <f t="shared" si="1"/>
        <v>0</v>
      </c>
    </row>
    <row r="13" spans="1:9" ht="15.75" thickBot="1" x14ac:dyDescent="0.3">
      <c r="D13" s="32"/>
      <c r="E13" s="33">
        <f>SUM(E7:E12)</f>
        <v>456</v>
      </c>
      <c r="G13" s="32"/>
      <c r="H13" s="33">
        <f>SUM(H7:H12)</f>
        <v>26</v>
      </c>
    </row>
    <row r="26" spans="2:2" x14ac:dyDescent="0.25">
      <c r="B26" t="s">
        <v>188</v>
      </c>
    </row>
  </sheetData>
  <mergeCells count="2">
    <mergeCell ref="C5:E5"/>
    <mergeCell ref="F5:H5"/>
  </mergeCells>
  <hyperlinks>
    <hyperlink ref="A1" location="Kluby!A1" display="POWRÓT"/>
  </hyperlink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D8" sqref="D8"/>
    </sheetView>
  </sheetViews>
  <sheetFormatPr defaultRowHeight="15" x14ac:dyDescent="0.25"/>
  <cols>
    <col min="2" max="2" width="36.5703125" customWidth="1"/>
  </cols>
  <sheetData>
    <row r="1" spans="1:9" ht="15.75" thickBot="1" x14ac:dyDescent="0.3">
      <c r="A1" s="11" t="s">
        <v>182</v>
      </c>
      <c r="F1" s="14" t="s">
        <v>192</v>
      </c>
      <c r="G1" s="15"/>
      <c r="H1" s="15" t="s">
        <v>189</v>
      </c>
      <c r="I1" s="16" t="s">
        <v>190</v>
      </c>
    </row>
    <row r="2" spans="1:9" x14ac:dyDescent="0.25">
      <c r="G2" s="17">
        <f>H2+I2</f>
        <v>156</v>
      </c>
      <c r="H2" s="17">
        <v>70</v>
      </c>
      <c r="I2" s="17">
        <v>86</v>
      </c>
    </row>
    <row r="3" spans="1:9" s="7" customFormat="1" ht="15.75" thickBot="1" x14ac:dyDescent="0.3">
      <c r="A3" s="7" t="str">
        <f>Kluby!A93</f>
        <v>Bielawski Klub Sportowy Swim Team Bielawa</v>
      </c>
    </row>
    <row r="4" spans="1:9" ht="15.75" thickBot="1" x14ac:dyDescent="0.3"/>
    <row r="5" spans="1:9" x14ac:dyDescent="0.25">
      <c r="B5" s="26"/>
      <c r="C5" s="53" t="s">
        <v>13</v>
      </c>
      <c r="D5" s="54"/>
      <c r="E5" s="55"/>
      <c r="F5" s="53" t="s">
        <v>69</v>
      </c>
      <c r="G5" s="54"/>
      <c r="H5" s="55"/>
    </row>
    <row r="6" spans="1:9" ht="15.75" thickBot="1" x14ac:dyDescent="0.3">
      <c r="B6" s="27"/>
      <c r="C6" s="20" t="s">
        <v>189</v>
      </c>
      <c r="D6" s="21" t="s">
        <v>190</v>
      </c>
      <c r="E6" s="22" t="s">
        <v>191</v>
      </c>
      <c r="F6" s="20" t="s">
        <v>189</v>
      </c>
      <c r="G6" s="21" t="s">
        <v>190</v>
      </c>
      <c r="H6" s="22" t="s">
        <v>191</v>
      </c>
    </row>
    <row r="7" spans="1:9" ht="15.75" thickBot="1" x14ac:dyDescent="0.3">
      <c r="B7" s="23" t="s">
        <v>183</v>
      </c>
      <c r="C7" s="17">
        <v>42</v>
      </c>
      <c r="D7" s="34">
        <v>48</v>
      </c>
      <c r="E7" s="37">
        <f>C7+D7</f>
        <v>90</v>
      </c>
      <c r="F7" s="28">
        <v>0</v>
      </c>
      <c r="G7" s="34">
        <v>0</v>
      </c>
      <c r="H7" s="37">
        <f>F7+G7</f>
        <v>0</v>
      </c>
    </row>
    <row r="8" spans="1:9" ht="15.75" thickBot="1" x14ac:dyDescent="0.3">
      <c r="B8" s="18" t="s">
        <v>184</v>
      </c>
      <c r="C8" s="13">
        <v>6</v>
      </c>
      <c r="D8" s="35">
        <v>5</v>
      </c>
      <c r="E8" s="37">
        <f t="shared" ref="E8:E12" si="0">C8+D8</f>
        <v>11</v>
      </c>
      <c r="F8" s="28">
        <v>0</v>
      </c>
      <c r="G8" s="34">
        <v>0</v>
      </c>
      <c r="H8" s="37">
        <f t="shared" ref="H8:H12" si="1">F8+G8</f>
        <v>0</v>
      </c>
    </row>
    <row r="9" spans="1:9" ht="15.75" thickBot="1" x14ac:dyDescent="0.3">
      <c r="B9" s="18" t="s">
        <v>185</v>
      </c>
      <c r="C9" s="13">
        <v>3</v>
      </c>
      <c r="D9" s="35">
        <v>3</v>
      </c>
      <c r="E9" s="37">
        <f t="shared" si="0"/>
        <v>6</v>
      </c>
      <c r="F9" s="28">
        <v>0</v>
      </c>
      <c r="G9" s="34">
        <v>0</v>
      </c>
      <c r="H9" s="37">
        <f t="shared" si="1"/>
        <v>0</v>
      </c>
    </row>
    <row r="10" spans="1:9" ht="15.75" thickBot="1" x14ac:dyDescent="0.3">
      <c r="B10" s="18" t="s">
        <v>186</v>
      </c>
      <c r="C10" s="13">
        <v>1</v>
      </c>
      <c r="D10" s="35">
        <v>1</v>
      </c>
      <c r="E10" s="37">
        <f t="shared" si="0"/>
        <v>2</v>
      </c>
      <c r="F10" s="28">
        <v>0</v>
      </c>
      <c r="G10" s="34">
        <v>0</v>
      </c>
      <c r="H10" s="37">
        <f t="shared" si="1"/>
        <v>0</v>
      </c>
    </row>
    <row r="11" spans="1:9" ht="15.75" thickBot="1" x14ac:dyDescent="0.3">
      <c r="B11" s="18" t="s">
        <v>187</v>
      </c>
      <c r="C11" s="13">
        <v>0</v>
      </c>
      <c r="D11" s="35">
        <v>3</v>
      </c>
      <c r="E11" s="37">
        <f t="shared" si="0"/>
        <v>3</v>
      </c>
      <c r="F11" s="28">
        <v>0</v>
      </c>
      <c r="G11" s="34">
        <v>0</v>
      </c>
      <c r="H11" s="37">
        <f t="shared" si="1"/>
        <v>0</v>
      </c>
    </row>
    <row r="12" spans="1:9" ht="15.75" thickBot="1" x14ac:dyDescent="0.3">
      <c r="B12" s="20" t="s">
        <v>188</v>
      </c>
      <c r="C12" s="21">
        <v>18</v>
      </c>
      <c r="D12" s="25">
        <v>26</v>
      </c>
      <c r="E12" s="37">
        <f t="shared" si="0"/>
        <v>44</v>
      </c>
      <c r="F12" s="20">
        <v>0</v>
      </c>
      <c r="G12" s="34">
        <v>0</v>
      </c>
      <c r="H12" s="37">
        <f t="shared" si="1"/>
        <v>0</v>
      </c>
    </row>
    <row r="13" spans="1:9" ht="15.75" thickBot="1" x14ac:dyDescent="0.3">
      <c r="D13" s="36"/>
      <c r="E13" s="33">
        <f>SUM(E7:E12)</f>
        <v>156</v>
      </c>
      <c r="G13" s="36"/>
      <c r="H13" s="33">
        <f>SUM(H7:H12)</f>
        <v>0</v>
      </c>
    </row>
  </sheetData>
  <mergeCells count="2">
    <mergeCell ref="C5:E5"/>
    <mergeCell ref="F5:H5"/>
  </mergeCells>
  <hyperlinks>
    <hyperlink ref="A1" location="Kluby!A1" display="POWRÓT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D11" sqref="D11"/>
    </sheetView>
  </sheetViews>
  <sheetFormatPr defaultRowHeight="15" x14ac:dyDescent="0.25"/>
  <cols>
    <col min="2" max="2" width="36.5703125" customWidth="1"/>
  </cols>
  <sheetData>
    <row r="1" spans="1:9" ht="15.75" thickBot="1" x14ac:dyDescent="0.3">
      <c r="A1" s="11" t="s">
        <v>182</v>
      </c>
      <c r="F1" s="14" t="s">
        <v>192</v>
      </c>
      <c r="G1" s="15"/>
      <c r="H1" s="15" t="s">
        <v>189</v>
      </c>
      <c r="I1" s="16" t="s">
        <v>190</v>
      </c>
    </row>
    <row r="2" spans="1:9" x14ac:dyDescent="0.25">
      <c r="G2" s="17">
        <f>H2+I2</f>
        <v>31</v>
      </c>
      <c r="H2" s="17">
        <v>14</v>
      </c>
      <c r="I2" s="17">
        <v>17</v>
      </c>
    </row>
    <row r="3" spans="1:9" s="7" customFormat="1" ht="15.75" thickBot="1" x14ac:dyDescent="0.3">
      <c r="A3" s="7" t="str">
        <f>Kluby!A96</f>
        <v>Międzyszkolny Klub Sportowy Swim Academy Termy Jakuba</v>
      </c>
    </row>
    <row r="4" spans="1:9" ht="15.75" thickBot="1" x14ac:dyDescent="0.3"/>
    <row r="5" spans="1:9" x14ac:dyDescent="0.25">
      <c r="B5" s="26"/>
      <c r="C5" s="53" t="s">
        <v>13</v>
      </c>
      <c r="D5" s="54"/>
      <c r="E5" s="55"/>
      <c r="F5" s="53" t="s">
        <v>69</v>
      </c>
      <c r="G5" s="54"/>
      <c r="H5" s="55"/>
    </row>
    <row r="6" spans="1:9" ht="15.75" thickBot="1" x14ac:dyDescent="0.3">
      <c r="B6" s="27"/>
      <c r="C6" s="20" t="s">
        <v>189</v>
      </c>
      <c r="D6" s="21" t="s">
        <v>190</v>
      </c>
      <c r="E6" s="22" t="s">
        <v>191</v>
      </c>
      <c r="F6" s="20" t="s">
        <v>189</v>
      </c>
      <c r="G6" s="21" t="s">
        <v>190</v>
      </c>
      <c r="H6" s="22" t="s">
        <v>191</v>
      </c>
    </row>
    <row r="7" spans="1:9" ht="15.75" thickBot="1" x14ac:dyDescent="0.3">
      <c r="B7" s="23" t="s">
        <v>183</v>
      </c>
      <c r="C7" s="17">
        <v>2</v>
      </c>
      <c r="D7" s="34">
        <v>0</v>
      </c>
      <c r="E7" s="37">
        <f>C7+D7</f>
        <v>2</v>
      </c>
      <c r="F7" s="28">
        <v>0</v>
      </c>
      <c r="G7" s="34">
        <v>0</v>
      </c>
      <c r="H7" s="37">
        <f>F7+G7</f>
        <v>0</v>
      </c>
    </row>
    <row r="8" spans="1:9" ht="15.75" thickBot="1" x14ac:dyDescent="0.3">
      <c r="B8" s="18" t="s">
        <v>184</v>
      </c>
      <c r="C8" s="13">
        <v>3</v>
      </c>
      <c r="D8" s="35">
        <v>10</v>
      </c>
      <c r="E8" s="37">
        <f t="shared" ref="E8:E12" si="0">C8+D8</f>
        <v>13</v>
      </c>
      <c r="F8" s="28">
        <v>0</v>
      </c>
      <c r="G8" s="34">
        <v>0</v>
      </c>
      <c r="H8" s="37">
        <f t="shared" ref="H8:H12" si="1">F8+G8</f>
        <v>0</v>
      </c>
    </row>
    <row r="9" spans="1:9" ht="15.75" thickBot="1" x14ac:dyDescent="0.3">
      <c r="B9" s="18" t="s">
        <v>185</v>
      </c>
      <c r="C9" s="13">
        <v>4</v>
      </c>
      <c r="D9" s="35">
        <v>3</v>
      </c>
      <c r="E9" s="37">
        <f t="shared" si="0"/>
        <v>7</v>
      </c>
      <c r="F9" s="28">
        <v>0</v>
      </c>
      <c r="G9" s="34">
        <v>0</v>
      </c>
      <c r="H9" s="37">
        <f t="shared" si="1"/>
        <v>0</v>
      </c>
    </row>
    <row r="10" spans="1:9" ht="15.75" thickBot="1" x14ac:dyDescent="0.3">
      <c r="B10" s="18" t="s">
        <v>186</v>
      </c>
      <c r="C10" s="13">
        <v>2</v>
      </c>
      <c r="D10" s="35">
        <v>1</v>
      </c>
      <c r="E10" s="37">
        <f t="shared" si="0"/>
        <v>3</v>
      </c>
      <c r="F10" s="28">
        <v>0</v>
      </c>
      <c r="G10" s="34">
        <v>0</v>
      </c>
      <c r="H10" s="37">
        <f t="shared" si="1"/>
        <v>0</v>
      </c>
    </row>
    <row r="11" spans="1:9" ht="15.75" thickBot="1" x14ac:dyDescent="0.3">
      <c r="B11" s="18" t="s">
        <v>187</v>
      </c>
      <c r="C11" s="13">
        <v>2</v>
      </c>
      <c r="D11" s="35">
        <v>3</v>
      </c>
      <c r="E11" s="37">
        <f t="shared" si="0"/>
        <v>5</v>
      </c>
      <c r="F11" s="28">
        <v>0</v>
      </c>
      <c r="G11" s="34">
        <v>0</v>
      </c>
      <c r="H11" s="37">
        <f t="shared" si="1"/>
        <v>0</v>
      </c>
    </row>
    <row r="12" spans="1:9" ht="15.75" thickBot="1" x14ac:dyDescent="0.3">
      <c r="B12" s="20" t="s">
        <v>188</v>
      </c>
      <c r="C12" s="21">
        <v>1</v>
      </c>
      <c r="D12" s="25">
        <v>0</v>
      </c>
      <c r="E12" s="37">
        <f t="shared" si="0"/>
        <v>1</v>
      </c>
      <c r="F12" s="20">
        <v>0</v>
      </c>
      <c r="G12" s="34">
        <v>0</v>
      </c>
      <c r="H12" s="37">
        <f t="shared" si="1"/>
        <v>0</v>
      </c>
    </row>
    <row r="13" spans="1:9" ht="15.75" thickBot="1" x14ac:dyDescent="0.3">
      <c r="D13" s="36"/>
      <c r="E13" s="33">
        <f>SUM(E7:E12)</f>
        <v>31</v>
      </c>
      <c r="G13" s="36"/>
      <c r="H13" s="33">
        <f>SUM(H7:H12)</f>
        <v>0</v>
      </c>
    </row>
  </sheetData>
  <mergeCells count="2">
    <mergeCell ref="C5:E5"/>
    <mergeCell ref="F5:H5"/>
  </mergeCells>
  <hyperlinks>
    <hyperlink ref="A1" location="Kluby!A1" display="POWRÓT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D12" sqref="D12"/>
    </sheetView>
  </sheetViews>
  <sheetFormatPr defaultRowHeight="15" x14ac:dyDescent="0.25"/>
  <cols>
    <col min="2" max="2" width="36.5703125" customWidth="1"/>
  </cols>
  <sheetData>
    <row r="1" spans="1:9" ht="15.75" thickBot="1" x14ac:dyDescent="0.3">
      <c r="A1" s="11" t="s">
        <v>182</v>
      </c>
      <c r="F1" s="14" t="s">
        <v>192</v>
      </c>
      <c r="G1" s="15"/>
      <c r="H1" s="15" t="s">
        <v>189</v>
      </c>
      <c r="I1" s="16" t="s">
        <v>190</v>
      </c>
    </row>
    <row r="2" spans="1:9" x14ac:dyDescent="0.25">
      <c r="G2" s="17">
        <f>H2+I2</f>
        <v>74</v>
      </c>
      <c r="H2" s="17">
        <v>43</v>
      </c>
      <c r="I2" s="17">
        <v>31</v>
      </c>
    </row>
    <row r="3" spans="1:9" s="7" customFormat="1" ht="15.75" thickBot="1" x14ac:dyDescent="0.3">
      <c r="A3" s="7" t="str">
        <f>Kluby!A100</f>
        <v>Uczniowski Klub Sportowy ,,SZAFIR'' Wałbrzych</v>
      </c>
    </row>
    <row r="4" spans="1:9" ht="15.75" thickBot="1" x14ac:dyDescent="0.3"/>
    <row r="5" spans="1:9" x14ac:dyDescent="0.25">
      <c r="B5" s="26"/>
      <c r="C5" s="53" t="s">
        <v>13</v>
      </c>
      <c r="D5" s="54"/>
      <c r="E5" s="55"/>
      <c r="F5" s="53" t="s">
        <v>69</v>
      </c>
      <c r="G5" s="54"/>
      <c r="H5" s="55"/>
    </row>
    <row r="6" spans="1:9" ht="15.75" thickBot="1" x14ac:dyDescent="0.3">
      <c r="B6" s="27"/>
      <c r="C6" s="20" t="s">
        <v>189</v>
      </c>
      <c r="D6" s="21" t="s">
        <v>190</v>
      </c>
      <c r="E6" s="22" t="s">
        <v>191</v>
      </c>
      <c r="F6" s="20" t="s">
        <v>189</v>
      </c>
      <c r="G6" s="21" t="s">
        <v>190</v>
      </c>
      <c r="H6" s="22" t="s">
        <v>191</v>
      </c>
    </row>
    <row r="7" spans="1:9" ht="15.75" thickBot="1" x14ac:dyDescent="0.3">
      <c r="B7" s="23" t="s">
        <v>183</v>
      </c>
      <c r="C7" s="17">
        <v>29</v>
      </c>
      <c r="D7" s="34">
        <v>18</v>
      </c>
      <c r="E7" s="37">
        <f>C7+D7</f>
        <v>47</v>
      </c>
      <c r="F7" s="28">
        <v>0</v>
      </c>
      <c r="G7" s="34">
        <v>0</v>
      </c>
      <c r="H7" s="37">
        <f>F7+G7</f>
        <v>0</v>
      </c>
    </row>
    <row r="8" spans="1:9" ht="15.75" thickBot="1" x14ac:dyDescent="0.3">
      <c r="B8" s="18" t="s">
        <v>184</v>
      </c>
      <c r="C8" s="13">
        <v>10</v>
      </c>
      <c r="D8" s="35">
        <v>6</v>
      </c>
      <c r="E8" s="37">
        <f t="shared" ref="E8:E12" si="0">C8+D8</f>
        <v>16</v>
      </c>
      <c r="F8" s="28">
        <v>0</v>
      </c>
      <c r="G8" s="34">
        <v>0</v>
      </c>
      <c r="H8" s="37">
        <f t="shared" ref="H8:H12" si="1">F8+G8</f>
        <v>0</v>
      </c>
    </row>
    <row r="9" spans="1:9" ht="15.75" thickBot="1" x14ac:dyDescent="0.3">
      <c r="B9" s="18" t="s">
        <v>185</v>
      </c>
      <c r="C9" s="13">
        <v>2</v>
      </c>
      <c r="D9" s="35">
        <v>3</v>
      </c>
      <c r="E9" s="37">
        <f t="shared" si="0"/>
        <v>5</v>
      </c>
      <c r="F9" s="28">
        <v>0</v>
      </c>
      <c r="G9" s="34">
        <v>0</v>
      </c>
      <c r="H9" s="37">
        <f t="shared" si="1"/>
        <v>0</v>
      </c>
    </row>
    <row r="10" spans="1:9" ht="15.75" thickBot="1" x14ac:dyDescent="0.3">
      <c r="B10" s="18" t="s">
        <v>186</v>
      </c>
      <c r="C10" s="13">
        <v>1</v>
      </c>
      <c r="D10" s="35">
        <v>3</v>
      </c>
      <c r="E10" s="37">
        <f t="shared" si="0"/>
        <v>4</v>
      </c>
      <c r="F10" s="28">
        <v>0</v>
      </c>
      <c r="G10" s="34">
        <v>0</v>
      </c>
      <c r="H10" s="37">
        <f t="shared" si="1"/>
        <v>0</v>
      </c>
    </row>
    <row r="11" spans="1:9" ht="15.75" thickBot="1" x14ac:dyDescent="0.3">
      <c r="B11" s="18" t="s">
        <v>187</v>
      </c>
      <c r="C11" s="13">
        <v>1</v>
      </c>
      <c r="D11" s="35">
        <v>1</v>
      </c>
      <c r="E11" s="37">
        <f t="shared" si="0"/>
        <v>2</v>
      </c>
      <c r="F11" s="28">
        <v>0</v>
      </c>
      <c r="G11" s="34">
        <v>0</v>
      </c>
      <c r="H11" s="37">
        <f t="shared" si="1"/>
        <v>0</v>
      </c>
    </row>
    <row r="12" spans="1:9" ht="15.75" thickBot="1" x14ac:dyDescent="0.3">
      <c r="B12" s="20" t="s">
        <v>188</v>
      </c>
      <c r="C12" s="21">
        <v>0</v>
      </c>
      <c r="D12" s="25">
        <v>0</v>
      </c>
      <c r="E12" s="37">
        <f t="shared" si="0"/>
        <v>0</v>
      </c>
      <c r="F12" s="20">
        <v>0</v>
      </c>
      <c r="G12" s="34">
        <v>0</v>
      </c>
      <c r="H12" s="37">
        <f t="shared" si="1"/>
        <v>0</v>
      </c>
    </row>
    <row r="13" spans="1:9" ht="15.75" thickBot="1" x14ac:dyDescent="0.3">
      <c r="D13" s="36"/>
      <c r="E13" s="33">
        <f>SUM(E7:E12)</f>
        <v>74</v>
      </c>
      <c r="G13" s="36"/>
      <c r="H13" s="33">
        <f>SUM(H7:H12)</f>
        <v>0</v>
      </c>
    </row>
  </sheetData>
  <mergeCells count="2">
    <mergeCell ref="C5:E5"/>
    <mergeCell ref="F5:H5"/>
  </mergeCells>
  <hyperlinks>
    <hyperlink ref="A1" location="Kluby!A1" display="POWRÓT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/>
  </sheetViews>
  <sheetFormatPr defaultRowHeight="15" x14ac:dyDescent="0.25"/>
  <cols>
    <col min="2" max="2" width="36.5703125" customWidth="1"/>
  </cols>
  <sheetData>
    <row r="1" spans="1:9" ht="15.75" thickBot="1" x14ac:dyDescent="0.3">
      <c r="A1" s="11" t="s">
        <v>182</v>
      </c>
      <c r="F1" s="14" t="s">
        <v>192</v>
      </c>
      <c r="G1" s="15"/>
      <c r="H1" s="15" t="s">
        <v>189</v>
      </c>
      <c r="I1" s="16" t="s">
        <v>190</v>
      </c>
    </row>
    <row r="2" spans="1:9" x14ac:dyDescent="0.25">
      <c r="G2" s="17">
        <f>H2+I2</f>
        <v>61</v>
      </c>
      <c r="H2" s="17">
        <v>35</v>
      </c>
      <c r="I2" s="17">
        <v>26</v>
      </c>
    </row>
    <row r="3" spans="1:9" s="7" customFormat="1" ht="15.75" thickBot="1" x14ac:dyDescent="0.3">
      <c r="A3" s="7" t="str">
        <f>Kluby!A103</f>
        <v>KS Neptun Świdnica</v>
      </c>
    </row>
    <row r="4" spans="1:9" ht="15.75" thickBot="1" x14ac:dyDescent="0.3"/>
    <row r="5" spans="1:9" x14ac:dyDescent="0.25">
      <c r="B5" s="26"/>
      <c r="C5" s="53" t="s">
        <v>13</v>
      </c>
      <c r="D5" s="54"/>
      <c r="E5" s="55"/>
      <c r="F5" s="53" t="s">
        <v>69</v>
      </c>
      <c r="G5" s="54"/>
      <c r="H5" s="55"/>
    </row>
    <row r="6" spans="1:9" ht="15.75" thickBot="1" x14ac:dyDescent="0.3">
      <c r="B6" s="27"/>
      <c r="C6" s="20" t="s">
        <v>189</v>
      </c>
      <c r="D6" s="21" t="s">
        <v>190</v>
      </c>
      <c r="E6" s="22" t="s">
        <v>191</v>
      </c>
      <c r="F6" s="20" t="s">
        <v>189</v>
      </c>
      <c r="G6" s="21" t="s">
        <v>190</v>
      </c>
      <c r="H6" s="22" t="s">
        <v>191</v>
      </c>
    </row>
    <row r="7" spans="1:9" ht="15.75" thickBot="1" x14ac:dyDescent="0.3">
      <c r="B7" s="23" t="s">
        <v>183</v>
      </c>
      <c r="C7" s="17">
        <v>18</v>
      </c>
      <c r="D7" s="34">
        <v>8</v>
      </c>
      <c r="E7" s="37">
        <f>C7+D7</f>
        <v>26</v>
      </c>
      <c r="F7" s="28">
        <v>0</v>
      </c>
      <c r="G7" s="34">
        <v>0</v>
      </c>
      <c r="H7" s="37">
        <f>F7+G7</f>
        <v>0</v>
      </c>
    </row>
    <row r="8" spans="1:9" ht="15.75" thickBot="1" x14ac:dyDescent="0.3">
      <c r="B8" s="18" t="s">
        <v>184</v>
      </c>
      <c r="C8" s="13">
        <v>9</v>
      </c>
      <c r="D8" s="35">
        <v>8</v>
      </c>
      <c r="E8" s="37">
        <f t="shared" ref="E8:E12" si="0">C8+D8</f>
        <v>17</v>
      </c>
      <c r="F8" s="28">
        <v>0</v>
      </c>
      <c r="G8" s="34">
        <v>0</v>
      </c>
      <c r="H8" s="37">
        <f t="shared" ref="H8:H12" si="1">F8+G8</f>
        <v>0</v>
      </c>
    </row>
    <row r="9" spans="1:9" ht="15.75" thickBot="1" x14ac:dyDescent="0.3">
      <c r="B9" s="18" t="s">
        <v>185</v>
      </c>
      <c r="C9" s="13">
        <v>7</v>
      </c>
      <c r="D9" s="35">
        <v>2</v>
      </c>
      <c r="E9" s="37">
        <f t="shared" si="0"/>
        <v>9</v>
      </c>
      <c r="F9" s="28">
        <v>0</v>
      </c>
      <c r="G9" s="34">
        <v>0</v>
      </c>
      <c r="H9" s="37">
        <f t="shared" si="1"/>
        <v>0</v>
      </c>
    </row>
    <row r="10" spans="1:9" ht="15.75" thickBot="1" x14ac:dyDescent="0.3">
      <c r="B10" s="18" t="s">
        <v>186</v>
      </c>
      <c r="C10" s="13">
        <v>0</v>
      </c>
      <c r="D10" s="35">
        <v>4</v>
      </c>
      <c r="E10" s="37">
        <f t="shared" si="0"/>
        <v>4</v>
      </c>
      <c r="F10" s="28">
        <v>0</v>
      </c>
      <c r="G10" s="34">
        <v>0</v>
      </c>
      <c r="H10" s="37">
        <f t="shared" si="1"/>
        <v>0</v>
      </c>
    </row>
    <row r="11" spans="1:9" ht="15.75" thickBot="1" x14ac:dyDescent="0.3">
      <c r="B11" s="18" t="s">
        <v>187</v>
      </c>
      <c r="C11" s="13">
        <v>1</v>
      </c>
      <c r="D11" s="35">
        <v>4</v>
      </c>
      <c r="E11" s="37">
        <f t="shared" si="0"/>
        <v>5</v>
      </c>
      <c r="F11" s="28">
        <v>0</v>
      </c>
      <c r="G11" s="34">
        <v>0</v>
      </c>
      <c r="H11" s="37">
        <f t="shared" si="1"/>
        <v>0</v>
      </c>
    </row>
    <row r="12" spans="1:9" ht="15.75" thickBot="1" x14ac:dyDescent="0.3">
      <c r="B12" s="20" t="s">
        <v>188</v>
      </c>
      <c r="C12" s="21">
        <v>0</v>
      </c>
      <c r="D12" s="25">
        <v>0</v>
      </c>
      <c r="E12" s="37">
        <f t="shared" si="0"/>
        <v>0</v>
      </c>
      <c r="F12" s="20">
        <v>0</v>
      </c>
      <c r="G12" s="34">
        <v>0</v>
      </c>
      <c r="H12" s="37">
        <f t="shared" si="1"/>
        <v>0</v>
      </c>
    </row>
    <row r="13" spans="1:9" ht="15.75" thickBot="1" x14ac:dyDescent="0.3">
      <c r="D13" s="36"/>
      <c r="E13" s="33">
        <f>SUM(E7:E12)</f>
        <v>61</v>
      </c>
      <c r="G13" s="36"/>
      <c r="H13" s="33">
        <f>SUM(H7:H12)</f>
        <v>0</v>
      </c>
    </row>
  </sheetData>
  <mergeCells count="2">
    <mergeCell ref="C5:E5"/>
    <mergeCell ref="F5:H5"/>
  </mergeCells>
  <hyperlinks>
    <hyperlink ref="A1" location="Kluby!A1" display="POWRÓT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/>
  </sheetViews>
  <sheetFormatPr defaultRowHeight="15" x14ac:dyDescent="0.25"/>
  <cols>
    <col min="2" max="2" width="36.5703125" customWidth="1"/>
  </cols>
  <sheetData>
    <row r="1" spans="1:9" ht="15.75" thickBot="1" x14ac:dyDescent="0.3">
      <c r="A1" s="11" t="s">
        <v>182</v>
      </c>
      <c r="F1" s="14" t="s">
        <v>192</v>
      </c>
      <c r="G1" s="15"/>
      <c r="H1" s="15" t="s">
        <v>189</v>
      </c>
      <c r="I1" s="16" t="s">
        <v>190</v>
      </c>
    </row>
    <row r="2" spans="1:9" x14ac:dyDescent="0.25">
      <c r="G2" s="17">
        <f>H2+I2</f>
        <v>0</v>
      </c>
      <c r="H2" s="17">
        <v>0</v>
      </c>
      <c r="I2" s="17">
        <v>0</v>
      </c>
    </row>
    <row r="3" spans="1:9" s="7" customFormat="1" ht="15.75" thickBot="1" x14ac:dyDescent="0.3">
      <c r="A3" s="7" t="str">
        <f>Kluby!A106</f>
        <v>Uczniowski Klub Sportowy Synchro Wrocław</v>
      </c>
    </row>
    <row r="4" spans="1:9" ht="15.75" thickBot="1" x14ac:dyDescent="0.3"/>
    <row r="5" spans="1:9" x14ac:dyDescent="0.25">
      <c r="B5" s="26"/>
      <c r="C5" s="53" t="s">
        <v>13</v>
      </c>
      <c r="D5" s="54"/>
      <c r="E5" s="55"/>
      <c r="F5" s="53" t="s">
        <v>69</v>
      </c>
      <c r="G5" s="54"/>
      <c r="H5" s="55"/>
    </row>
    <row r="6" spans="1:9" ht="15.75" thickBot="1" x14ac:dyDescent="0.3">
      <c r="B6" s="27"/>
      <c r="C6" s="20" t="s">
        <v>189</v>
      </c>
      <c r="D6" s="21" t="s">
        <v>190</v>
      </c>
      <c r="E6" s="22" t="s">
        <v>191</v>
      </c>
      <c r="F6" s="20" t="s">
        <v>189</v>
      </c>
      <c r="G6" s="21" t="s">
        <v>190</v>
      </c>
      <c r="H6" s="22" t="s">
        <v>191</v>
      </c>
    </row>
    <row r="7" spans="1:9" ht="15.75" thickBot="1" x14ac:dyDescent="0.3">
      <c r="B7" s="23" t="s">
        <v>183</v>
      </c>
      <c r="C7" s="17">
        <v>0</v>
      </c>
      <c r="D7" s="34">
        <v>0</v>
      </c>
      <c r="E7" s="37">
        <f>C7+D7</f>
        <v>0</v>
      </c>
      <c r="F7" s="28">
        <v>0</v>
      </c>
      <c r="G7" s="34">
        <v>0</v>
      </c>
      <c r="H7" s="37">
        <f>F7+G7</f>
        <v>0</v>
      </c>
    </row>
    <row r="8" spans="1:9" ht="15.75" thickBot="1" x14ac:dyDescent="0.3">
      <c r="B8" s="18" t="s">
        <v>184</v>
      </c>
      <c r="C8" s="13">
        <v>0</v>
      </c>
      <c r="D8" s="35">
        <v>0</v>
      </c>
      <c r="E8" s="37">
        <f t="shared" ref="E8:E12" si="0">C8+D8</f>
        <v>0</v>
      </c>
      <c r="F8" s="28">
        <v>0</v>
      </c>
      <c r="G8" s="34">
        <v>0</v>
      </c>
      <c r="H8" s="37">
        <f t="shared" ref="H8:H12" si="1">F8+G8</f>
        <v>0</v>
      </c>
    </row>
    <row r="9" spans="1:9" ht="15.75" thickBot="1" x14ac:dyDescent="0.3">
      <c r="B9" s="18" t="s">
        <v>185</v>
      </c>
      <c r="C9" s="13">
        <v>0</v>
      </c>
      <c r="D9" s="35">
        <v>0</v>
      </c>
      <c r="E9" s="37">
        <f t="shared" si="0"/>
        <v>0</v>
      </c>
      <c r="F9" s="28">
        <v>0</v>
      </c>
      <c r="G9" s="34">
        <v>0</v>
      </c>
      <c r="H9" s="37">
        <f t="shared" si="1"/>
        <v>0</v>
      </c>
    </row>
    <row r="10" spans="1:9" ht="15.75" thickBot="1" x14ac:dyDescent="0.3">
      <c r="B10" s="18" t="s">
        <v>186</v>
      </c>
      <c r="C10" s="13">
        <v>0</v>
      </c>
      <c r="D10" s="35">
        <v>0</v>
      </c>
      <c r="E10" s="37">
        <f t="shared" si="0"/>
        <v>0</v>
      </c>
      <c r="F10" s="28">
        <v>0</v>
      </c>
      <c r="G10" s="34">
        <v>0</v>
      </c>
      <c r="H10" s="37">
        <f t="shared" si="1"/>
        <v>0</v>
      </c>
    </row>
    <row r="11" spans="1:9" ht="15.75" thickBot="1" x14ac:dyDescent="0.3">
      <c r="B11" s="18" t="s">
        <v>187</v>
      </c>
      <c r="C11" s="13">
        <v>0</v>
      </c>
      <c r="D11" s="35">
        <v>0</v>
      </c>
      <c r="E11" s="37">
        <f t="shared" si="0"/>
        <v>0</v>
      </c>
      <c r="F11" s="28">
        <v>0</v>
      </c>
      <c r="G11" s="34">
        <v>0</v>
      </c>
      <c r="H11" s="37">
        <f t="shared" si="1"/>
        <v>0</v>
      </c>
    </row>
    <row r="12" spans="1:9" ht="15.75" thickBot="1" x14ac:dyDescent="0.3">
      <c r="B12" s="20" t="s">
        <v>188</v>
      </c>
      <c r="C12" s="21">
        <v>0</v>
      </c>
      <c r="D12" s="25">
        <v>0</v>
      </c>
      <c r="E12" s="37">
        <f t="shared" si="0"/>
        <v>0</v>
      </c>
      <c r="F12" s="20">
        <v>0</v>
      </c>
      <c r="G12" s="34">
        <v>0</v>
      </c>
      <c r="H12" s="37">
        <f t="shared" si="1"/>
        <v>0</v>
      </c>
    </row>
    <row r="13" spans="1:9" ht="15.75" thickBot="1" x14ac:dyDescent="0.3">
      <c r="D13" s="36"/>
      <c r="E13" s="33">
        <f>SUM(E7:E12)</f>
        <v>0</v>
      </c>
      <c r="G13" s="36"/>
      <c r="H13" s="33">
        <f>SUM(H7:H12)</f>
        <v>0</v>
      </c>
    </row>
  </sheetData>
  <mergeCells count="2">
    <mergeCell ref="C5:E5"/>
    <mergeCell ref="F5:H5"/>
  </mergeCells>
  <hyperlinks>
    <hyperlink ref="A1" location="Kluby!A1" display="POWRÓT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E21" sqref="E21"/>
    </sheetView>
  </sheetViews>
  <sheetFormatPr defaultRowHeight="15" x14ac:dyDescent="0.25"/>
  <cols>
    <col min="2" max="2" width="36.5703125" customWidth="1"/>
  </cols>
  <sheetData>
    <row r="1" spans="1:9" ht="15.75" thickBot="1" x14ac:dyDescent="0.3">
      <c r="A1" s="11" t="s">
        <v>182</v>
      </c>
      <c r="F1" s="14" t="s">
        <v>192</v>
      </c>
      <c r="G1" s="15"/>
      <c r="H1" s="15" t="s">
        <v>189</v>
      </c>
      <c r="I1" s="16" t="s">
        <v>190</v>
      </c>
    </row>
    <row r="2" spans="1:9" x14ac:dyDescent="0.25">
      <c r="G2" s="17">
        <f>H2+I2</f>
        <v>367</v>
      </c>
      <c r="H2" s="17">
        <v>167</v>
      </c>
      <c r="I2" s="17">
        <v>200</v>
      </c>
    </row>
    <row r="3" spans="1:9" s="7" customFormat="1" ht="15.75" thickBot="1" x14ac:dyDescent="0.3">
      <c r="A3" s="7" t="str">
        <f>Kluby!A109</f>
        <v>Klub Sportowy JUST SWIM Jelenia Góra</v>
      </c>
    </row>
    <row r="4" spans="1:9" ht="15.75" thickBot="1" x14ac:dyDescent="0.3"/>
    <row r="5" spans="1:9" x14ac:dyDescent="0.25">
      <c r="B5" s="26"/>
      <c r="C5" s="53" t="s">
        <v>13</v>
      </c>
      <c r="D5" s="54"/>
      <c r="E5" s="55"/>
      <c r="F5" s="53" t="s">
        <v>69</v>
      </c>
      <c r="G5" s="54"/>
      <c r="H5" s="55"/>
    </row>
    <row r="6" spans="1:9" ht="15.75" thickBot="1" x14ac:dyDescent="0.3">
      <c r="B6" s="27"/>
      <c r="C6" s="20" t="s">
        <v>189</v>
      </c>
      <c r="D6" s="21" t="s">
        <v>190</v>
      </c>
      <c r="E6" s="22" t="s">
        <v>191</v>
      </c>
      <c r="F6" s="20" t="s">
        <v>189</v>
      </c>
      <c r="G6" s="21" t="s">
        <v>190</v>
      </c>
      <c r="H6" s="22" t="s">
        <v>191</v>
      </c>
    </row>
    <row r="7" spans="1:9" ht="15.75" thickBot="1" x14ac:dyDescent="0.3">
      <c r="B7" s="23" t="s">
        <v>183</v>
      </c>
      <c r="C7" s="17">
        <v>99</v>
      </c>
      <c r="D7" s="34">
        <v>130</v>
      </c>
      <c r="E7" s="37">
        <f>C7+D7</f>
        <v>229</v>
      </c>
      <c r="F7" s="28">
        <v>0</v>
      </c>
      <c r="G7" s="34">
        <v>0</v>
      </c>
      <c r="H7" s="37">
        <f>F7+G7</f>
        <v>0</v>
      </c>
    </row>
    <row r="8" spans="1:9" ht="15.75" thickBot="1" x14ac:dyDescent="0.3">
      <c r="B8" s="18" t="s">
        <v>184</v>
      </c>
      <c r="C8" s="13">
        <v>24</v>
      </c>
      <c r="D8" s="35">
        <v>36</v>
      </c>
      <c r="E8" s="37">
        <f t="shared" ref="E8:E12" si="0">C8+D8</f>
        <v>60</v>
      </c>
      <c r="F8" s="28">
        <v>0</v>
      </c>
      <c r="G8" s="34">
        <v>0</v>
      </c>
      <c r="H8" s="37">
        <f t="shared" ref="H8:H12" si="1">F8+G8</f>
        <v>0</v>
      </c>
    </row>
    <row r="9" spans="1:9" ht="15.75" thickBot="1" x14ac:dyDescent="0.3">
      <c r="B9" s="18" t="s">
        <v>185</v>
      </c>
      <c r="C9" s="13">
        <v>17</v>
      </c>
      <c r="D9" s="35">
        <v>15</v>
      </c>
      <c r="E9" s="37">
        <f t="shared" si="0"/>
        <v>32</v>
      </c>
      <c r="F9" s="28">
        <v>0</v>
      </c>
      <c r="G9" s="34">
        <v>0</v>
      </c>
      <c r="H9" s="37">
        <f t="shared" si="1"/>
        <v>0</v>
      </c>
    </row>
    <row r="10" spans="1:9" ht="15.75" thickBot="1" x14ac:dyDescent="0.3">
      <c r="B10" s="18" t="s">
        <v>186</v>
      </c>
      <c r="C10" s="13">
        <v>22</v>
      </c>
      <c r="D10" s="35">
        <v>8</v>
      </c>
      <c r="E10" s="37">
        <f t="shared" si="0"/>
        <v>30</v>
      </c>
      <c r="F10" s="28">
        <v>0</v>
      </c>
      <c r="G10" s="34">
        <v>0</v>
      </c>
      <c r="H10" s="37">
        <f t="shared" si="1"/>
        <v>0</v>
      </c>
    </row>
    <row r="11" spans="1:9" ht="15.75" thickBot="1" x14ac:dyDescent="0.3">
      <c r="B11" s="18" t="s">
        <v>187</v>
      </c>
      <c r="C11" s="13">
        <v>4</v>
      </c>
      <c r="D11" s="35">
        <v>3</v>
      </c>
      <c r="E11" s="37">
        <f t="shared" si="0"/>
        <v>7</v>
      </c>
      <c r="F11" s="28">
        <v>0</v>
      </c>
      <c r="G11" s="34">
        <v>0</v>
      </c>
      <c r="H11" s="37">
        <f t="shared" si="1"/>
        <v>0</v>
      </c>
    </row>
    <row r="12" spans="1:9" ht="15.75" thickBot="1" x14ac:dyDescent="0.3">
      <c r="B12" s="20" t="s">
        <v>188</v>
      </c>
      <c r="C12" s="21">
        <v>1</v>
      </c>
      <c r="D12" s="25">
        <v>8</v>
      </c>
      <c r="E12" s="37">
        <f t="shared" si="0"/>
        <v>9</v>
      </c>
      <c r="F12" s="20">
        <v>0</v>
      </c>
      <c r="G12" s="34">
        <v>0</v>
      </c>
      <c r="H12" s="37">
        <f t="shared" si="1"/>
        <v>0</v>
      </c>
    </row>
    <row r="13" spans="1:9" ht="15.75" thickBot="1" x14ac:dyDescent="0.3">
      <c r="D13" s="36"/>
      <c r="E13" s="33">
        <f>SUM(E7:E12)</f>
        <v>367</v>
      </c>
      <c r="G13" s="36"/>
      <c r="H13" s="33">
        <f>SUM(H7:H12)</f>
        <v>0</v>
      </c>
    </row>
  </sheetData>
  <mergeCells count="2">
    <mergeCell ref="C5:E5"/>
    <mergeCell ref="F5:H5"/>
  </mergeCells>
  <hyperlinks>
    <hyperlink ref="A1" location="Kluby!A1" display="POWRÓT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D17" sqref="D17:D18"/>
    </sheetView>
  </sheetViews>
  <sheetFormatPr defaultRowHeight="15" x14ac:dyDescent="0.25"/>
  <cols>
    <col min="2" max="2" width="36.5703125" customWidth="1"/>
  </cols>
  <sheetData>
    <row r="1" spans="1:9" ht="15.75" thickBot="1" x14ac:dyDescent="0.3">
      <c r="A1" s="11" t="s">
        <v>182</v>
      </c>
      <c r="F1" s="14" t="s">
        <v>192</v>
      </c>
      <c r="G1" s="15"/>
      <c r="H1" s="15" t="s">
        <v>189</v>
      </c>
      <c r="I1" s="16" t="s">
        <v>190</v>
      </c>
    </row>
    <row r="2" spans="1:9" x14ac:dyDescent="0.25">
      <c r="G2" s="17">
        <f>H2+I2</f>
        <v>2</v>
      </c>
      <c r="H2" s="17">
        <v>1</v>
      </c>
      <c r="I2" s="17">
        <v>1</v>
      </c>
    </row>
    <row r="3" spans="1:9" s="7" customFormat="1" ht="15.75" thickBot="1" x14ac:dyDescent="0.3">
      <c r="A3" s="7" t="str">
        <f>Kluby!A113</f>
        <v>Uczniowski Klub Sportowy ,,CZWÓRKA'' Świdnica</v>
      </c>
    </row>
    <row r="4" spans="1:9" ht="15.75" thickBot="1" x14ac:dyDescent="0.3"/>
    <row r="5" spans="1:9" x14ac:dyDescent="0.25">
      <c r="B5" s="26"/>
      <c r="C5" s="53" t="s">
        <v>13</v>
      </c>
      <c r="D5" s="54"/>
      <c r="E5" s="55"/>
      <c r="F5" s="53" t="s">
        <v>69</v>
      </c>
      <c r="G5" s="54"/>
      <c r="H5" s="55"/>
    </row>
    <row r="6" spans="1:9" ht="15.75" thickBot="1" x14ac:dyDescent="0.3">
      <c r="B6" s="27"/>
      <c r="C6" s="20" t="s">
        <v>189</v>
      </c>
      <c r="D6" s="21" t="s">
        <v>190</v>
      </c>
      <c r="E6" s="22" t="s">
        <v>191</v>
      </c>
      <c r="F6" s="20" t="s">
        <v>189</v>
      </c>
      <c r="G6" s="21" t="s">
        <v>190</v>
      </c>
      <c r="H6" s="22" t="s">
        <v>191</v>
      </c>
    </row>
    <row r="7" spans="1:9" ht="15.75" thickBot="1" x14ac:dyDescent="0.3">
      <c r="B7" s="23" t="s">
        <v>183</v>
      </c>
      <c r="C7" s="17">
        <v>0</v>
      </c>
      <c r="D7" s="34">
        <v>0</v>
      </c>
      <c r="E7" s="37">
        <f>C7+D7</f>
        <v>0</v>
      </c>
      <c r="F7" s="28">
        <v>0</v>
      </c>
      <c r="G7" s="34">
        <v>0</v>
      </c>
      <c r="H7" s="37">
        <f>F7+G7</f>
        <v>0</v>
      </c>
    </row>
    <row r="8" spans="1:9" ht="15.75" thickBot="1" x14ac:dyDescent="0.3">
      <c r="B8" s="18" t="s">
        <v>184</v>
      </c>
      <c r="C8" s="13">
        <v>0</v>
      </c>
      <c r="D8" s="35">
        <v>0</v>
      </c>
      <c r="E8" s="37">
        <f t="shared" ref="E8:E12" si="0">C8+D8</f>
        <v>0</v>
      </c>
      <c r="F8" s="28">
        <v>0</v>
      </c>
      <c r="G8" s="34">
        <v>0</v>
      </c>
      <c r="H8" s="37">
        <f t="shared" ref="H8:H12" si="1">F8+G8</f>
        <v>0</v>
      </c>
    </row>
    <row r="9" spans="1:9" ht="15.75" thickBot="1" x14ac:dyDescent="0.3">
      <c r="B9" s="18" t="s">
        <v>185</v>
      </c>
      <c r="C9" s="13">
        <v>1</v>
      </c>
      <c r="D9" s="35">
        <v>1</v>
      </c>
      <c r="E9" s="37">
        <f t="shared" si="0"/>
        <v>2</v>
      </c>
      <c r="F9" s="28">
        <v>0</v>
      </c>
      <c r="G9" s="34">
        <v>0</v>
      </c>
      <c r="H9" s="37">
        <f t="shared" si="1"/>
        <v>0</v>
      </c>
    </row>
    <row r="10" spans="1:9" ht="15.75" thickBot="1" x14ac:dyDescent="0.3">
      <c r="B10" s="18" t="s">
        <v>186</v>
      </c>
      <c r="C10" s="13">
        <v>0</v>
      </c>
      <c r="D10" s="35">
        <v>0</v>
      </c>
      <c r="E10" s="37">
        <f t="shared" si="0"/>
        <v>0</v>
      </c>
      <c r="F10" s="28">
        <v>0</v>
      </c>
      <c r="G10" s="34">
        <v>0</v>
      </c>
      <c r="H10" s="37">
        <f t="shared" si="1"/>
        <v>0</v>
      </c>
    </row>
    <row r="11" spans="1:9" ht="15.75" thickBot="1" x14ac:dyDescent="0.3">
      <c r="B11" s="18" t="s">
        <v>187</v>
      </c>
      <c r="C11" s="13">
        <v>0</v>
      </c>
      <c r="D11" s="35">
        <v>0</v>
      </c>
      <c r="E11" s="37">
        <f t="shared" si="0"/>
        <v>0</v>
      </c>
      <c r="F11" s="28">
        <v>0</v>
      </c>
      <c r="G11" s="34">
        <v>0</v>
      </c>
      <c r="H11" s="37">
        <f t="shared" si="1"/>
        <v>0</v>
      </c>
    </row>
    <row r="12" spans="1:9" ht="15.75" thickBot="1" x14ac:dyDescent="0.3">
      <c r="B12" s="20" t="s">
        <v>188</v>
      </c>
      <c r="C12" s="21">
        <v>0</v>
      </c>
      <c r="D12" s="25">
        <v>0</v>
      </c>
      <c r="E12" s="37">
        <f t="shared" si="0"/>
        <v>0</v>
      </c>
      <c r="F12" s="20">
        <v>0</v>
      </c>
      <c r="G12" s="34">
        <v>0</v>
      </c>
      <c r="H12" s="37">
        <f t="shared" si="1"/>
        <v>0</v>
      </c>
    </row>
    <row r="13" spans="1:9" ht="15.75" thickBot="1" x14ac:dyDescent="0.3">
      <c r="D13" s="36"/>
      <c r="E13" s="33">
        <f>SUM(E7:E12)</f>
        <v>2</v>
      </c>
      <c r="G13" s="36"/>
      <c r="H13" s="33">
        <f>SUM(H7:H12)</f>
        <v>0</v>
      </c>
    </row>
  </sheetData>
  <mergeCells count="2">
    <mergeCell ref="C5:E5"/>
    <mergeCell ref="F5:H5"/>
  </mergeCells>
  <hyperlinks>
    <hyperlink ref="A1" location="Kluby!A1" display="POWRÓT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/>
  </sheetViews>
  <sheetFormatPr defaultRowHeight="15" x14ac:dyDescent="0.25"/>
  <cols>
    <col min="2" max="2" width="36.5703125" customWidth="1"/>
  </cols>
  <sheetData>
    <row r="1" spans="1:9" ht="15.75" thickBot="1" x14ac:dyDescent="0.3">
      <c r="A1" s="11" t="s">
        <v>182</v>
      </c>
      <c r="F1" s="14" t="s">
        <v>192</v>
      </c>
      <c r="G1" s="15"/>
      <c r="H1" s="15" t="s">
        <v>189</v>
      </c>
      <c r="I1" s="16" t="s">
        <v>190</v>
      </c>
    </row>
    <row r="2" spans="1:9" x14ac:dyDescent="0.25">
      <c r="G2" s="17">
        <f>H2+I2</f>
        <v>45</v>
      </c>
      <c r="H2" s="17">
        <v>27</v>
      </c>
      <c r="I2" s="17">
        <v>18</v>
      </c>
    </row>
    <row r="3" spans="1:9" s="7" customFormat="1" ht="15.75" thickBot="1" x14ac:dyDescent="0.3">
      <c r="A3" s="7" t="str">
        <f>Kluby!A117</f>
        <v>Uczniowski Klub Sportowy ,,HS'' Team Kryty Basen Kłodzko</v>
      </c>
    </row>
    <row r="4" spans="1:9" ht="15.75" thickBot="1" x14ac:dyDescent="0.3"/>
    <row r="5" spans="1:9" x14ac:dyDescent="0.25">
      <c r="B5" s="26"/>
      <c r="C5" s="53" t="s">
        <v>13</v>
      </c>
      <c r="D5" s="54"/>
      <c r="E5" s="55"/>
      <c r="F5" s="53" t="s">
        <v>69</v>
      </c>
      <c r="G5" s="54"/>
      <c r="H5" s="55"/>
    </row>
    <row r="6" spans="1:9" ht="15.75" thickBot="1" x14ac:dyDescent="0.3">
      <c r="B6" s="27"/>
      <c r="C6" s="20" t="s">
        <v>189</v>
      </c>
      <c r="D6" s="21" t="s">
        <v>190</v>
      </c>
      <c r="E6" s="22" t="s">
        <v>191</v>
      </c>
      <c r="F6" s="20" t="s">
        <v>189</v>
      </c>
      <c r="G6" s="21" t="s">
        <v>190</v>
      </c>
      <c r="H6" s="22" t="s">
        <v>191</v>
      </c>
    </row>
    <row r="7" spans="1:9" ht="15.75" thickBot="1" x14ac:dyDescent="0.3">
      <c r="B7" s="23" t="s">
        <v>183</v>
      </c>
      <c r="C7" s="17">
        <v>12</v>
      </c>
      <c r="D7" s="34">
        <v>3</v>
      </c>
      <c r="E7" s="37">
        <f>C7+D7</f>
        <v>15</v>
      </c>
      <c r="F7" s="28">
        <v>0</v>
      </c>
      <c r="G7" s="34">
        <v>0</v>
      </c>
      <c r="H7" s="37">
        <f>F7+G7</f>
        <v>0</v>
      </c>
    </row>
    <row r="8" spans="1:9" ht="15.75" thickBot="1" x14ac:dyDescent="0.3">
      <c r="B8" s="18" t="s">
        <v>184</v>
      </c>
      <c r="C8" s="13">
        <v>7</v>
      </c>
      <c r="D8" s="35">
        <v>4</v>
      </c>
      <c r="E8" s="37">
        <f t="shared" ref="E8:E12" si="0">C8+D8</f>
        <v>11</v>
      </c>
      <c r="F8" s="28">
        <v>0</v>
      </c>
      <c r="G8" s="34">
        <v>0</v>
      </c>
      <c r="H8" s="37">
        <f t="shared" ref="H8:H12" si="1">F8+G8</f>
        <v>0</v>
      </c>
    </row>
    <row r="9" spans="1:9" ht="15.75" thickBot="1" x14ac:dyDescent="0.3">
      <c r="B9" s="18" t="s">
        <v>185</v>
      </c>
      <c r="C9" s="13">
        <v>3</v>
      </c>
      <c r="D9" s="35">
        <v>5</v>
      </c>
      <c r="E9" s="37">
        <f t="shared" si="0"/>
        <v>8</v>
      </c>
      <c r="F9" s="28">
        <v>0</v>
      </c>
      <c r="G9" s="34">
        <v>0</v>
      </c>
      <c r="H9" s="37">
        <f t="shared" si="1"/>
        <v>0</v>
      </c>
    </row>
    <row r="10" spans="1:9" ht="15.75" thickBot="1" x14ac:dyDescent="0.3">
      <c r="B10" s="18" t="s">
        <v>186</v>
      </c>
      <c r="C10" s="13">
        <v>4</v>
      </c>
      <c r="D10" s="35">
        <v>2</v>
      </c>
      <c r="E10" s="37">
        <f t="shared" si="0"/>
        <v>6</v>
      </c>
      <c r="F10" s="28">
        <v>0</v>
      </c>
      <c r="G10" s="34">
        <v>0</v>
      </c>
      <c r="H10" s="37">
        <f t="shared" si="1"/>
        <v>0</v>
      </c>
    </row>
    <row r="11" spans="1:9" ht="15.75" thickBot="1" x14ac:dyDescent="0.3">
      <c r="B11" s="18" t="s">
        <v>187</v>
      </c>
      <c r="C11" s="13">
        <v>1</v>
      </c>
      <c r="D11" s="35">
        <v>1</v>
      </c>
      <c r="E11" s="37">
        <f t="shared" si="0"/>
        <v>2</v>
      </c>
      <c r="F11" s="28">
        <v>0</v>
      </c>
      <c r="G11" s="34">
        <v>0</v>
      </c>
      <c r="H11" s="37">
        <f t="shared" si="1"/>
        <v>0</v>
      </c>
    </row>
    <row r="12" spans="1:9" ht="15.75" thickBot="1" x14ac:dyDescent="0.3">
      <c r="B12" s="20" t="s">
        <v>188</v>
      </c>
      <c r="C12" s="21">
        <v>0</v>
      </c>
      <c r="D12" s="25">
        <v>3</v>
      </c>
      <c r="E12" s="37">
        <f t="shared" si="0"/>
        <v>3</v>
      </c>
      <c r="F12" s="20">
        <v>0</v>
      </c>
      <c r="G12" s="34">
        <v>0</v>
      </c>
      <c r="H12" s="37">
        <f t="shared" si="1"/>
        <v>0</v>
      </c>
    </row>
    <row r="13" spans="1:9" ht="15.75" thickBot="1" x14ac:dyDescent="0.3">
      <c r="D13" s="36"/>
      <c r="E13" s="33">
        <f>SUM(E7:E12)</f>
        <v>45</v>
      </c>
      <c r="G13" s="36"/>
      <c r="H13" s="33">
        <f>SUM(H7:H12)</f>
        <v>0</v>
      </c>
    </row>
  </sheetData>
  <mergeCells count="2">
    <mergeCell ref="C5:E5"/>
    <mergeCell ref="F5:H5"/>
  </mergeCells>
  <hyperlinks>
    <hyperlink ref="A1" location="Kluby!A1" display="POWRÓT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C13" sqref="C13"/>
    </sheetView>
  </sheetViews>
  <sheetFormatPr defaultRowHeight="15" x14ac:dyDescent="0.25"/>
  <cols>
    <col min="2" max="2" width="36.5703125" customWidth="1"/>
  </cols>
  <sheetData>
    <row r="1" spans="1:9" ht="15.75" thickBot="1" x14ac:dyDescent="0.3">
      <c r="A1" s="11" t="s">
        <v>182</v>
      </c>
      <c r="F1" s="14" t="s">
        <v>192</v>
      </c>
      <c r="G1" s="15"/>
      <c r="H1" s="15" t="s">
        <v>189</v>
      </c>
      <c r="I1" s="16" t="s">
        <v>190</v>
      </c>
    </row>
    <row r="2" spans="1:9" x14ac:dyDescent="0.25">
      <c r="G2" s="17">
        <f>H2+I2</f>
        <v>39</v>
      </c>
      <c r="H2" s="17">
        <v>18</v>
      </c>
      <c r="I2" s="17">
        <v>21</v>
      </c>
    </row>
    <row r="3" spans="1:9" s="7" customFormat="1" ht="15.75" thickBot="1" x14ac:dyDescent="0.3">
      <c r="A3" s="7" t="str">
        <f>Kluby!A121</f>
        <v>Gminny Klub Pływacki 7 Zdrój Trzebnica</v>
      </c>
    </row>
    <row r="4" spans="1:9" ht="15.75" thickBot="1" x14ac:dyDescent="0.3"/>
    <row r="5" spans="1:9" x14ac:dyDescent="0.25">
      <c r="B5" s="26"/>
      <c r="C5" s="53" t="s">
        <v>13</v>
      </c>
      <c r="D5" s="54"/>
      <c r="E5" s="55"/>
      <c r="F5" s="53" t="s">
        <v>69</v>
      </c>
      <c r="G5" s="54"/>
      <c r="H5" s="55"/>
    </row>
    <row r="6" spans="1:9" ht="15.75" thickBot="1" x14ac:dyDescent="0.3">
      <c r="B6" s="27"/>
      <c r="C6" s="20" t="s">
        <v>189</v>
      </c>
      <c r="D6" s="21" t="s">
        <v>190</v>
      </c>
      <c r="E6" s="22" t="s">
        <v>191</v>
      </c>
      <c r="F6" s="20" t="s">
        <v>189</v>
      </c>
      <c r="G6" s="21" t="s">
        <v>190</v>
      </c>
      <c r="H6" s="22" t="s">
        <v>191</v>
      </c>
    </row>
    <row r="7" spans="1:9" ht="15.75" thickBot="1" x14ac:dyDescent="0.3">
      <c r="B7" s="23" t="s">
        <v>183</v>
      </c>
      <c r="C7" s="17">
        <v>11</v>
      </c>
      <c r="D7" s="34">
        <v>8</v>
      </c>
      <c r="E7" s="37">
        <f>C7+D7</f>
        <v>19</v>
      </c>
      <c r="F7" s="28">
        <v>0</v>
      </c>
      <c r="G7" s="34">
        <v>0</v>
      </c>
      <c r="H7" s="37">
        <f>F7+G7</f>
        <v>0</v>
      </c>
    </row>
    <row r="8" spans="1:9" ht="15.75" thickBot="1" x14ac:dyDescent="0.3">
      <c r="B8" s="18" t="s">
        <v>184</v>
      </c>
      <c r="C8" s="13">
        <v>3</v>
      </c>
      <c r="D8" s="35">
        <v>8</v>
      </c>
      <c r="E8" s="37">
        <f t="shared" ref="E8:E12" si="0">C8+D8</f>
        <v>11</v>
      </c>
      <c r="F8" s="28">
        <v>0</v>
      </c>
      <c r="G8" s="34">
        <v>0</v>
      </c>
      <c r="H8" s="37">
        <f t="shared" ref="H8:H12" si="1">F8+G8</f>
        <v>0</v>
      </c>
    </row>
    <row r="9" spans="1:9" ht="15.75" thickBot="1" x14ac:dyDescent="0.3">
      <c r="B9" s="18" t="s">
        <v>185</v>
      </c>
      <c r="C9" s="13">
        <v>2</v>
      </c>
      <c r="D9" s="35">
        <v>5</v>
      </c>
      <c r="E9" s="37">
        <f t="shared" si="0"/>
        <v>7</v>
      </c>
      <c r="F9" s="28">
        <v>0</v>
      </c>
      <c r="G9" s="34">
        <v>0</v>
      </c>
      <c r="H9" s="37">
        <f t="shared" si="1"/>
        <v>0</v>
      </c>
    </row>
    <row r="10" spans="1:9" ht="15.75" thickBot="1" x14ac:dyDescent="0.3">
      <c r="B10" s="18" t="s">
        <v>186</v>
      </c>
      <c r="C10" s="13">
        <v>1</v>
      </c>
      <c r="D10" s="35">
        <v>0</v>
      </c>
      <c r="E10" s="37">
        <f t="shared" si="0"/>
        <v>1</v>
      </c>
      <c r="F10" s="28">
        <v>0</v>
      </c>
      <c r="G10" s="34">
        <v>0</v>
      </c>
      <c r="H10" s="37">
        <f t="shared" si="1"/>
        <v>0</v>
      </c>
    </row>
    <row r="11" spans="1:9" ht="15.75" thickBot="1" x14ac:dyDescent="0.3">
      <c r="B11" s="18" t="s">
        <v>187</v>
      </c>
      <c r="C11" s="13">
        <v>0</v>
      </c>
      <c r="D11" s="35">
        <v>0</v>
      </c>
      <c r="E11" s="37">
        <f t="shared" si="0"/>
        <v>0</v>
      </c>
      <c r="F11" s="28">
        <v>0</v>
      </c>
      <c r="G11" s="34">
        <v>0</v>
      </c>
      <c r="H11" s="37">
        <f t="shared" si="1"/>
        <v>0</v>
      </c>
    </row>
    <row r="12" spans="1:9" ht="15.75" thickBot="1" x14ac:dyDescent="0.3">
      <c r="B12" s="20" t="s">
        <v>188</v>
      </c>
      <c r="C12" s="21">
        <v>1</v>
      </c>
      <c r="D12" s="25">
        <v>0</v>
      </c>
      <c r="E12" s="37">
        <f t="shared" si="0"/>
        <v>1</v>
      </c>
      <c r="F12" s="20">
        <v>0</v>
      </c>
      <c r="G12" s="34">
        <v>0</v>
      </c>
      <c r="H12" s="37">
        <f t="shared" si="1"/>
        <v>0</v>
      </c>
    </row>
    <row r="13" spans="1:9" ht="15.75" thickBot="1" x14ac:dyDescent="0.3">
      <c r="D13" s="36"/>
      <c r="E13" s="33">
        <f>SUM(E7:E12)</f>
        <v>39</v>
      </c>
      <c r="G13" s="36"/>
      <c r="H13" s="33">
        <f>SUM(H7:H12)</f>
        <v>0</v>
      </c>
    </row>
  </sheetData>
  <mergeCells count="2">
    <mergeCell ref="C5:E5"/>
    <mergeCell ref="F5:H5"/>
  </mergeCells>
  <hyperlinks>
    <hyperlink ref="A1" location="Kluby!A1" display="POWRÓT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D18" sqref="D18"/>
    </sheetView>
  </sheetViews>
  <sheetFormatPr defaultRowHeight="15" x14ac:dyDescent="0.25"/>
  <cols>
    <col min="2" max="2" width="36.5703125" customWidth="1"/>
  </cols>
  <sheetData>
    <row r="1" spans="1:9" ht="15.75" thickBot="1" x14ac:dyDescent="0.3">
      <c r="A1" s="11" t="s">
        <v>182</v>
      </c>
      <c r="F1" s="14" t="s">
        <v>192</v>
      </c>
      <c r="G1" s="15"/>
      <c r="H1" s="15" t="s">
        <v>189</v>
      </c>
      <c r="I1" s="16" t="s">
        <v>190</v>
      </c>
    </row>
    <row r="2" spans="1:9" x14ac:dyDescent="0.25">
      <c r="G2" s="17">
        <f>H2+I2</f>
        <v>3</v>
      </c>
      <c r="H2" s="17">
        <v>1</v>
      </c>
      <c r="I2" s="17">
        <v>2</v>
      </c>
    </row>
    <row r="3" spans="1:9" s="7" customFormat="1" ht="15.75" thickBot="1" x14ac:dyDescent="0.3">
      <c r="A3" s="7" t="str">
        <f>Kluby!A124</f>
        <v>Wojewódzkie Zrzeszenie Sportowe Niepełnosprawnych ,,START''</v>
      </c>
    </row>
    <row r="4" spans="1:9" ht="15.75" thickBot="1" x14ac:dyDescent="0.3"/>
    <row r="5" spans="1:9" x14ac:dyDescent="0.25">
      <c r="B5" s="26"/>
      <c r="C5" s="53" t="s">
        <v>13</v>
      </c>
      <c r="D5" s="54"/>
      <c r="E5" s="55"/>
      <c r="F5" s="53" t="s">
        <v>69</v>
      </c>
      <c r="G5" s="54"/>
      <c r="H5" s="55"/>
    </row>
    <row r="6" spans="1:9" ht="15.75" thickBot="1" x14ac:dyDescent="0.3">
      <c r="B6" s="27"/>
      <c r="C6" s="20" t="s">
        <v>189</v>
      </c>
      <c r="D6" s="21" t="s">
        <v>190</v>
      </c>
      <c r="E6" s="22" t="s">
        <v>191</v>
      </c>
      <c r="F6" s="20" t="s">
        <v>189</v>
      </c>
      <c r="G6" s="21" t="s">
        <v>190</v>
      </c>
      <c r="H6" s="22" t="s">
        <v>191</v>
      </c>
    </row>
    <row r="7" spans="1:9" ht="15.75" thickBot="1" x14ac:dyDescent="0.3">
      <c r="B7" s="23" t="s">
        <v>183</v>
      </c>
      <c r="C7" s="17">
        <v>0</v>
      </c>
      <c r="D7" s="34">
        <v>0</v>
      </c>
      <c r="E7" s="37">
        <f>C7+D7</f>
        <v>0</v>
      </c>
      <c r="F7" s="28">
        <v>0</v>
      </c>
      <c r="G7" s="34">
        <v>0</v>
      </c>
      <c r="H7" s="37">
        <f>F7+G7</f>
        <v>0</v>
      </c>
    </row>
    <row r="8" spans="1:9" ht="15.75" thickBot="1" x14ac:dyDescent="0.3">
      <c r="B8" s="18" t="s">
        <v>184</v>
      </c>
      <c r="C8" s="13">
        <v>0</v>
      </c>
      <c r="D8" s="35">
        <v>0</v>
      </c>
      <c r="E8" s="37">
        <f t="shared" ref="E8:E12" si="0">C8+D8</f>
        <v>0</v>
      </c>
      <c r="F8" s="28">
        <v>0</v>
      </c>
      <c r="G8" s="34">
        <v>0</v>
      </c>
      <c r="H8" s="37">
        <f t="shared" ref="H8:H12" si="1">F8+G8</f>
        <v>0</v>
      </c>
    </row>
    <row r="9" spans="1:9" ht="15.75" thickBot="1" x14ac:dyDescent="0.3">
      <c r="B9" s="18" t="s">
        <v>185</v>
      </c>
      <c r="C9" s="13">
        <v>0</v>
      </c>
      <c r="D9" s="35">
        <v>1</v>
      </c>
      <c r="E9" s="37">
        <f t="shared" si="0"/>
        <v>1</v>
      </c>
      <c r="F9" s="28">
        <v>0</v>
      </c>
      <c r="G9" s="34">
        <v>0</v>
      </c>
      <c r="H9" s="37">
        <f t="shared" si="1"/>
        <v>0</v>
      </c>
    </row>
    <row r="10" spans="1:9" ht="15.75" thickBot="1" x14ac:dyDescent="0.3">
      <c r="B10" s="18" t="s">
        <v>186</v>
      </c>
      <c r="C10" s="13">
        <v>0</v>
      </c>
      <c r="D10" s="35">
        <v>0</v>
      </c>
      <c r="E10" s="37">
        <f t="shared" si="0"/>
        <v>0</v>
      </c>
      <c r="F10" s="28">
        <v>0</v>
      </c>
      <c r="G10" s="34">
        <v>0</v>
      </c>
      <c r="H10" s="37">
        <f t="shared" si="1"/>
        <v>0</v>
      </c>
    </row>
    <row r="11" spans="1:9" ht="15.75" thickBot="1" x14ac:dyDescent="0.3">
      <c r="B11" s="18" t="s">
        <v>187</v>
      </c>
      <c r="C11" s="13">
        <v>0</v>
      </c>
      <c r="D11" s="35">
        <v>1</v>
      </c>
      <c r="E11" s="37">
        <f t="shared" si="0"/>
        <v>1</v>
      </c>
      <c r="F11" s="28">
        <v>0</v>
      </c>
      <c r="G11" s="34">
        <v>0</v>
      </c>
      <c r="H11" s="37">
        <f t="shared" si="1"/>
        <v>0</v>
      </c>
    </row>
    <row r="12" spans="1:9" ht="15.75" thickBot="1" x14ac:dyDescent="0.3">
      <c r="B12" s="20" t="s">
        <v>188</v>
      </c>
      <c r="C12" s="21">
        <v>1</v>
      </c>
      <c r="D12" s="25">
        <v>0</v>
      </c>
      <c r="E12" s="37">
        <f t="shared" si="0"/>
        <v>1</v>
      </c>
      <c r="F12" s="20">
        <v>0</v>
      </c>
      <c r="G12" s="34">
        <v>0</v>
      </c>
      <c r="H12" s="37">
        <f t="shared" si="1"/>
        <v>0</v>
      </c>
    </row>
    <row r="13" spans="1:9" ht="15.75" thickBot="1" x14ac:dyDescent="0.3">
      <c r="D13" s="36"/>
      <c r="E13" s="33">
        <f>SUM(E7:E12)</f>
        <v>3</v>
      </c>
      <c r="G13" s="36"/>
      <c r="H13" s="33">
        <f>SUM(H7:H12)</f>
        <v>0</v>
      </c>
    </row>
  </sheetData>
  <mergeCells count="2">
    <mergeCell ref="C5:E5"/>
    <mergeCell ref="F5:H5"/>
  </mergeCells>
  <hyperlinks>
    <hyperlink ref="A1" location="Kluby!A1" display="POWRÓT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B31" sqref="B31"/>
    </sheetView>
  </sheetViews>
  <sheetFormatPr defaultRowHeight="15" x14ac:dyDescent="0.25"/>
  <cols>
    <col min="2" max="2" width="36.5703125" customWidth="1"/>
  </cols>
  <sheetData>
    <row r="1" spans="1:9" ht="15.75" thickBot="1" x14ac:dyDescent="0.3">
      <c r="A1" s="11" t="s">
        <v>182</v>
      </c>
      <c r="F1" s="14" t="s">
        <v>192</v>
      </c>
      <c r="G1" s="15"/>
      <c r="H1" s="15" t="s">
        <v>189</v>
      </c>
      <c r="I1" s="16" t="s">
        <v>190</v>
      </c>
    </row>
    <row r="2" spans="1:9" x14ac:dyDescent="0.25">
      <c r="G2" s="17">
        <f>H2+I2</f>
        <v>90</v>
      </c>
      <c r="H2" s="17">
        <v>57</v>
      </c>
      <c r="I2" s="17">
        <v>33</v>
      </c>
    </row>
    <row r="3" spans="1:9" s="7" customFormat="1" ht="15.75" thickBot="1" x14ac:dyDescent="0.3">
      <c r="A3" s="7" t="str">
        <f>Kluby!A6</f>
        <v>Klub Sportowy AZS AWF Wrocław</v>
      </c>
    </row>
    <row r="4" spans="1:9" ht="15.75" thickBot="1" x14ac:dyDescent="0.3"/>
    <row r="5" spans="1:9" x14ac:dyDescent="0.25">
      <c r="B5" s="26"/>
      <c r="C5" s="53" t="s">
        <v>13</v>
      </c>
      <c r="D5" s="54"/>
      <c r="E5" s="55"/>
      <c r="F5" s="53" t="s">
        <v>69</v>
      </c>
      <c r="G5" s="54"/>
      <c r="H5" s="55"/>
    </row>
    <row r="6" spans="1:9" ht="15.75" thickBot="1" x14ac:dyDescent="0.3">
      <c r="B6" s="27"/>
      <c r="C6" s="20" t="s">
        <v>189</v>
      </c>
      <c r="D6" s="21" t="s">
        <v>190</v>
      </c>
      <c r="E6" s="22" t="s">
        <v>191</v>
      </c>
      <c r="F6" s="20" t="s">
        <v>189</v>
      </c>
      <c r="G6" s="21" t="s">
        <v>190</v>
      </c>
      <c r="H6" s="22" t="s">
        <v>191</v>
      </c>
    </row>
    <row r="7" spans="1:9" ht="15.75" thickBot="1" x14ac:dyDescent="0.3">
      <c r="B7" s="23" t="s">
        <v>183</v>
      </c>
      <c r="C7" s="17">
        <v>4</v>
      </c>
      <c r="D7" s="31">
        <v>5</v>
      </c>
      <c r="E7" s="42">
        <f>C7+D7</f>
        <v>9</v>
      </c>
      <c r="F7" s="28">
        <v>1</v>
      </c>
      <c r="G7" s="31">
        <v>0</v>
      </c>
      <c r="H7" s="43">
        <f>F7+G7</f>
        <v>1</v>
      </c>
    </row>
    <row r="8" spans="1:9" ht="15.75" thickBot="1" x14ac:dyDescent="0.3">
      <c r="B8" s="18" t="s">
        <v>184</v>
      </c>
      <c r="C8" s="13">
        <v>0</v>
      </c>
      <c r="D8" s="19">
        <v>5</v>
      </c>
      <c r="E8" s="42">
        <f t="shared" ref="E8:E12" si="0">C8+D8</f>
        <v>5</v>
      </c>
      <c r="F8" s="29">
        <v>6</v>
      </c>
      <c r="G8" s="19">
        <v>0</v>
      </c>
      <c r="H8" s="43">
        <f t="shared" ref="H8:H12" si="1">F8+G8</f>
        <v>6</v>
      </c>
    </row>
    <row r="9" spans="1:9" ht="15.75" thickBot="1" x14ac:dyDescent="0.3">
      <c r="B9" s="18" t="s">
        <v>185</v>
      </c>
      <c r="C9" s="13">
        <v>3</v>
      </c>
      <c r="D9" s="19">
        <v>2</v>
      </c>
      <c r="E9" s="42">
        <f t="shared" si="0"/>
        <v>5</v>
      </c>
      <c r="F9" s="29">
        <v>9</v>
      </c>
      <c r="G9" s="19">
        <v>0</v>
      </c>
      <c r="H9" s="43">
        <f t="shared" si="1"/>
        <v>9</v>
      </c>
    </row>
    <row r="10" spans="1:9" ht="15.75" thickBot="1" x14ac:dyDescent="0.3">
      <c r="B10" s="18" t="s">
        <v>186</v>
      </c>
      <c r="C10" s="13">
        <v>6</v>
      </c>
      <c r="D10" s="19">
        <v>3</v>
      </c>
      <c r="E10" s="42">
        <f t="shared" si="0"/>
        <v>9</v>
      </c>
      <c r="F10" s="29">
        <v>12</v>
      </c>
      <c r="G10" s="19">
        <v>0</v>
      </c>
      <c r="H10" s="43">
        <f t="shared" si="1"/>
        <v>12</v>
      </c>
    </row>
    <row r="11" spans="1:9" ht="15.75" thickBot="1" x14ac:dyDescent="0.3">
      <c r="B11" s="18" t="s">
        <v>187</v>
      </c>
      <c r="C11" s="13">
        <v>10</v>
      </c>
      <c r="D11" s="19">
        <v>12</v>
      </c>
      <c r="E11" s="42">
        <f t="shared" si="0"/>
        <v>22</v>
      </c>
      <c r="F11" s="29">
        <v>3</v>
      </c>
      <c r="G11" s="19">
        <v>0</v>
      </c>
      <c r="H11" s="43">
        <f t="shared" si="1"/>
        <v>3</v>
      </c>
    </row>
    <row r="12" spans="1:9" ht="15.75" thickBot="1" x14ac:dyDescent="0.3">
      <c r="B12" s="20" t="s">
        <v>188</v>
      </c>
      <c r="C12" s="21">
        <v>3</v>
      </c>
      <c r="D12" s="22">
        <v>6</v>
      </c>
      <c r="E12" s="42">
        <f t="shared" si="0"/>
        <v>9</v>
      </c>
      <c r="F12" s="30">
        <v>0</v>
      </c>
      <c r="G12" s="22">
        <v>0</v>
      </c>
      <c r="H12" s="44">
        <f t="shared" si="1"/>
        <v>0</v>
      </c>
    </row>
    <row r="13" spans="1:9" ht="15.75" thickBot="1" x14ac:dyDescent="0.3">
      <c r="D13" s="32"/>
      <c r="E13" s="33">
        <f>SUM(E7:E12)</f>
        <v>59</v>
      </c>
      <c r="G13" s="32"/>
      <c r="H13" s="33">
        <f>SUM(H7:H12)</f>
        <v>31</v>
      </c>
    </row>
  </sheetData>
  <mergeCells count="2">
    <mergeCell ref="C5:E5"/>
    <mergeCell ref="F5:H5"/>
  </mergeCells>
  <hyperlinks>
    <hyperlink ref="A1" location="Kluby!A1" display="POWRÓT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C7" sqref="C7"/>
    </sheetView>
  </sheetViews>
  <sheetFormatPr defaultRowHeight="15" x14ac:dyDescent="0.25"/>
  <cols>
    <col min="2" max="2" width="36.5703125" customWidth="1"/>
  </cols>
  <sheetData>
    <row r="1" spans="1:9" ht="15.75" thickBot="1" x14ac:dyDescent="0.3">
      <c r="A1" s="11" t="s">
        <v>182</v>
      </c>
      <c r="F1" s="14" t="s">
        <v>192</v>
      </c>
      <c r="G1" s="15"/>
      <c r="H1" s="15" t="s">
        <v>189</v>
      </c>
      <c r="I1" s="16" t="s">
        <v>190</v>
      </c>
    </row>
    <row r="2" spans="1:9" x14ac:dyDescent="0.25">
      <c r="G2" s="17">
        <f>H2+I2</f>
        <v>20</v>
      </c>
      <c r="H2" s="17">
        <v>15</v>
      </c>
      <c r="I2" s="17">
        <v>5</v>
      </c>
    </row>
    <row r="3" spans="1:9" s="7" customFormat="1" ht="15.75" thickBot="1" x14ac:dyDescent="0.3">
      <c r="A3" s="7" t="str">
        <f>Kluby!A127</f>
        <v>Uczniowski Klub Sportowy "Krośnicka Przystań"</v>
      </c>
    </row>
    <row r="4" spans="1:9" ht="15.75" thickBot="1" x14ac:dyDescent="0.3"/>
    <row r="5" spans="1:9" x14ac:dyDescent="0.25">
      <c r="B5" s="26"/>
      <c r="C5" s="53" t="s">
        <v>13</v>
      </c>
      <c r="D5" s="54"/>
      <c r="E5" s="55"/>
      <c r="F5" s="53" t="s">
        <v>69</v>
      </c>
      <c r="G5" s="54"/>
      <c r="H5" s="55"/>
    </row>
    <row r="6" spans="1:9" ht="15.75" thickBot="1" x14ac:dyDescent="0.3">
      <c r="B6" s="27"/>
      <c r="C6" s="20" t="s">
        <v>189</v>
      </c>
      <c r="D6" s="21" t="s">
        <v>190</v>
      </c>
      <c r="E6" s="22" t="s">
        <v>191</v>
      </c>
      <c r="F6" s="20" t="s">
        <v>189</v>
      </c>
      <c r="G6" s="21" t="s">
        <v>190</v>
      </c>
      <c r="H6" s="22" t="s">
        <v>191</v>
      </c>
    </row>
    <row r="7" spans="1:9" ht="15.75" thickBot="1" x14ac:dyDescent="0.3">
      <c r="B7" s="23" t="s">
        <v>183</v>
      </c>
      <c r="C7" s="17">
        <v>8</v>
      </c>
      <c r="D7" s="34">
        <v>3</v>
      </c>
      <c r="E7" s="37">
        <f>C7+D7</f>
        <v>11</v>
      </c>
      <c r="F7" s="28">
        <v>0</v>
      </c>
      <c r="G7" s="34">
        <v>0</v>
      </c>
      <c r="H7" s="37">
        <f>F7+G7</f>
        <v>0</v>
      </c>
    </row>
    <row r="8" spans="1:9" ht="15.75" thickBot="1" x14ac:dyDescent="0.3">
      <c r="B8" s="18" t="s">
        <v>184</v>
      </c>
      <c r="C8" s="13">
        <v>3</v>
      </c>
      <c r="D8" s="35">
        <v>1</v>
      </c>
      <c r="E8" s="37">
        <f t="shared" ref="E8:E12" si="0">C8+D8</f>
        <v>4</v>
      </c>
      <c r="F8" s="28">
        <v>0</v>
      </c>
      <c r="G8" s="34">
        <v>0</v>
      </c>
      <c r="H8" s="37">
        <f t="shared" ref="H8:H12" si="1">F8+G8</f>
        <v>0</v>
      </c>
    </row>
    <row r="9" spans="1:9" ht="15.75" thickBot="1" x14ac:dyDescent="0.3">
      <c r="B9" s="18" t="s">
        <v>185</v>
      </c>
      <c r="C9" s="13">
        <v>3</v>
      </c>
      <c r="D9" s="35">
        <v>1</v>
      </c>
      <c r="E9" s="37">
        <f t="shared" si="0"/>
        <v>4</v>
      </c>
      <c r="F9" s="28">
        <v>0</v>
      </c>
      <c r="G9" s="34">
        <v>0</v>
      </c>
      <c r="H9" s="37">
        <f t="shared" si="1"/>
        <v>0</v>
      </c>
    </row>
    <row r="10" spans="1:9" ht="15.75" thickBot="1" x14ac:dyDescent="0.3">
      <c r="B10" s="18" t="s">
        <v>186</v>
      </c>
      <c r="C10" s="13">
        <v>0</v>
      </c>
      <c r="D10" s="35">
        <v>0</v>
      </c>
      <c r="E10" s="37">
        <f t="shared" si="0"/>
        <v>0</v>
      </c>
      <c r="F10" s="28">
        <v>0</v>
      </c>
      <c r="G10" s="34">
        <v>0</v>
      </c>
      <c r="H10" s="37">
        <f t="shared" si="1"/>
        <v>0</v>
      </c>
    </row>
    <row r="11" spans="1:9" ht="15.75" thickBot="1" x14ac:dyDescent="0.3">
      <c r="B11" s="18" t="s">
        <v>187</v>
      </c>
      <c r="C11" s="13">
        <v>0</v>
      </c>
      <c r="D11" s="35">
        <v>0</v>
      </c>
      <c r="E11" s="37">
        <f t="shared" si="0"/>
        <v>0</v>
      </c>
      <c r="F11" s="28">
        <v>0</v>
      </c>
      <c r="G11" s="34">
        <v>0</v>
      </c>
      <c r="H11" s="37">
        <f t="shared" si="1"/>
        <v>0</v>
      </c>
    </row>
    <row r="12" spans="1:9" ht="15.75" thickBot="1" x14ac:dyDescent="0.3">
      <c r="B12" s="20" t="s">
        <v>188</v>
      </c>
      <c r="C12" s="21">
        <v>0</v>
      </c>
      <c r="D12" s="25">
        <v>0</v>
      </c>
      <c r="E12" s="37">
        <f t="shared" si="0"/>
        <v>0</v>
      </c>
      <c r="F12" s="20">
        <v>0</v>
      </c>
      <c r="G12" s="34">
        <v>0</v>
      </c>
      <c r="H12" s="37">
        <f t="shared" si="1"/>
        <v>0</v>
      </c>
    </row>
    <row r="13" spans="1:9" ht="15.75" thickBot="1" x14ac:dyDescent="0.3">
      <c r="D13" s="36"/>
      <c r="E13" s="33">
        <f>SUM(E7:E12)</f>
        <v>19</v>
      </c>
      <c r="G13" s="36"/>
      <c r="H13" s="33">
        <f>SUM(H7:H12)</f>
        <v>0</v>
      </c>
    </row>
  </sheetData>
  <mergeCells count="2">
    <mergeCell ref="C5:E5"/>
    <mergeCell ref="F5:H5"/>
  </mergeCells>
  <hyperlinks>
    <hyperlink ref="A1" location="Kluby!A1" display="POWRÓT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D12" sqref="D12"/>
    </sheetView>
  </sheetViews>
  <sheetFormatPr defaultRowHeight="15" x14ac:dyDescent="0.25"/>
  <cols>
    <col min="2" max="2" width="36.5703125" customWidth="1"/>
  </cols>
  <sheetData>
    <row r="1" spans="1:9" ht="15.75" thickBot="1" x14ac:dyDescent="0.3">
      <c r="A1" s="11" t="s">
        <v>182</v>
      </c>
      <c r="F1" s="14" t="s">
        <v>192</v>
      </c>
      <c r="G1" s="15"/>
      <c r="H1" s="15" t="s">
        <v>189</v>
      </c>
      <c r="I1" s="16" t="s">
        <v>190</v>
      </c>
    </row>
    <row r="2" spans="1:9" x14ac:dyDescent="0.25">
      <c r="G2" s="17">
        <f>H2+I2</f>
        <v>34</v>
      </c>
      <c r="H2" s="17">
        <v>16</v>
      </c>
      <c r="I2" s="17">
        <v>18</v>
      </c>
    </row>
    <row r="3" spans="1:9" s="7" customFormat="1" ht="15.75" thickBot="1" x14ac:dyDescent="0.3">
      <c r="A3" s="7" t="str">
        <f>Kluby!A130</f>
        <v>Uczniowski Klub Pływacki "Na Fali"</v>
      </c>
    </row>
    <row r="4" spans="1:9" ht="15.75" thickBot="1" x14ac:dyDescent="0.3"/>
    <row r="5" spans="1:9" x14ac:dyDescent="0.25">
      <c r="B5" s="26"/>
      <c r="C5" s="53" t="s">
        <v>13</v>
      </c>
      <c r="D5" s="54"/>
      <c r="E5" s="55"/>
      <c r="F5" s="53" t="s">
        <v>69</v>
      </c>
      <c r="G5" s="54"/>
      <c r="H5" s="55"/>
    </row>
    <row r="6" spans="1:9" ht="15.75" thickBot="1" x14ac:dyDescent="0.3">
      <c r="B6" s="27"/>
      <c r="C6" s="20" t="s">
        <v>189</v>
      </c>
      <c r="D6" s="21" t="s">
        <v>190</v>
      </c>
      <c r="E6" s="22" t="s">
        <v>191</v>
      </c>
      <c r="F6" s="20" t="s">
        <v>189</v>
      </c>
      <c r="G6" s="21" t="s">
        <v>190</v>
      </c>
      <c r="H6" s="22" t="s">
        <v>191</v>
      </c>
    </row>
    <row r="7" spans="1:9" ht="15.75" thickBot="1" x14ac:dyDescent="0.3">
      <c r="B7" s="23" t="s">
        <v>183</v>
      </c>
      <c r="C7" s="17">
        <v>8</v>
      </c>
      <c r="D7" s="34">
        <v>4</v>
      </c>
      <c r="E7" s="37">
        <f>C7+D7</f>
        <v>12</v>
      </c>
      <c r="F7" s="28">
        <v>0</v>
      </c>
      <c r="G7" s="34">
        <v>0</v>
      </c>
      <c r="H7" s="37">
        <f>F7+G7</f>
        <v>0</v>
      </c>
    </row>
    <row r="8" spans="1:9" ht="15.75" thickBot="1" x14ac:dyDescent="0.3">
      <c r="B8" s="18" t="s">
        <v>184</v>
      </c>
      <c r="C8" s="13">
        <v>5</v>
      </c>
      <c r="D8" s="35">
        <v>5</v>
      </c>
      <c r="E8" s="37">
        <f t="shared" ref="E8:E12" si="0">C8+D8</f>
        <v>10</v>
      </c>
      <c r="F8" s="28">
        <v>0</v>
      </c>
      <c r="G8" s="34">
        <v>0</v>
      </c>
      <c r="H8" s="37">
        <f t="shared" ref="H8:H12" si="1">F8+G8</f>
        <v>0</v>
      </c>
    </row>
    <row r="9" spans="1:9" ht="15.75" thickBot="1" x14ac:dyDescent="0.3">
      <c r="B9" s="18" t="s">
        <v>185</v>
      </c>
      <c r="C9" s="13">
        <v>1</v>
      </c>
      <c r="D9" s="35">
        <v>5</v>
      </c>
      <c r="E9" s="37">
        <f t="shared" si="0"/>
        <v>6</v>
      </c>
      <c r="F9" s="28">
        <v>0</v>
      </c>
      <c r="G9" s="34">
        <v>0</v>
      </c>
      <c r="H9" s="37">
        <f t="shared" si="1"/>
        <v>0</v>
      </c>
    </row>
    <row r="10" spans="1:9" ht="15.75" thickBot="1" x14ac:dyDescent="0.3">
      <c r="B10" s="18" t="s">
        <v>186</v>
      </c>
      <c r="C10" s="13">
        <v>1</v>
      </c>
      <c r="D10" s="35">
        <v>0</v>
      </c>
      <c r="E10" s="37">
        <f t="shared" si="0"/>
        <v>1</v>
      </c>
      <c r="F10" s="28">
        <v>0</v>
      </c>
      <c r="G10" s="34">
        <v>0</v>
      </c>
      <c r="H10" s="37">
        <f t="shared" si="1"/>
        <v>0</v>
      </c>
    </row>
    <row r="11" spans="1:9" ht="15.75" thickBot="1" x14ac:dyDescent="0.3">
      <c r="B11" s="18" t="s">
        <v>187</v>
      </c>
      <c r="C11" s="13">
        <v>0</v>
      </c>
      <c r="D11" s="35">
        <v>0</v>
      </c>
      <c r="E11" s="37">
        <f t="shared" si="0"/>
        <v>0</v>
      </c>
      <c r="F11" s="28">
        <v>0</v>
      </c>
      <c r="G11" s="34">
        <v>0</v>
      </c>
      <c r="H11" s="37">
        <f t="shared" si="1"/>
        <v>0</v>
      </c>
    </row>
    <row r="12" spans="1:9" ht="15.75" thickBot="1" x14ac:dyDescent="0.3">
      <c r="B12" s="20" t="s">
        <v>188</v>
      </c>
      <c r="C12" s="21">
        <v>1</v>
      </c>
      <c r="D12" s="25">
        <v>4</v>
      </c>
      <c r="E12" s="37">
        <f t="shared" si="0"/>
        <v>5</v>
      </c>
      <c r="F12" s="20">
        <v>0</v>
      </c>
      <c r="G12" s="34">
        <v>0</v>
      </c>
      <c r="H12" s="37">
        <f t="shared" si="1"/>
        <v>0</v>
      </c>
    </row>
    <row r="13" spans="1:9" ht="15.75" thickBot="1" x14ac:dyDescent="0.3">
      <c r="D13" s="36"/>
      <c r="E13" s="33">
        <f>SUM(E7:E12)</f>
        <v>34</v>
      </c>
      <c r="G13" s="36"/>
      <c r="H13" s="33">
        <f>SUM(H7:H12)</f>
        <v>0</v>
      </c>
    </row>
  </sheetData>
  <mergeCells count="2">
    <mergeCell ref="C5:E5"/>
    <mergeCell ref="F5:H5"/>
  </mergeCells>
  <hyperlinks>
    <hyperlink ref="A1" location="Kluby!A1" display="POWRÓT"/>
  </hyperlink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/>
  </sheetViews>
  <sheetFormatPr defaultRowHeight="15" x14ac:dyDescent="0.25"/>
  <cols>
    <col min="2" max="2" width="36.5703125" customWidth="1"/>
  </cols>
  <sheetData>
    <row r="1" spans="1:9" ht="15.75" thickBot="1" x14ac:dyDescent="0.3">
      <c r="A1" s="11" t="s">
        <v>182</v>
      </c>
      <c r="F1" s="14" t="s">
        <v>192</v>
      </c>
      <c r="G1" s="15"/>
      <c r="H1" s="15" t="s">
        <v>189</v>
      </c>
      <c r="I1" s="16" t="s">
        <v>190</v>
      </c>
    </row>
    <row r="2" spans="1:9" x14ac:dyDescent="0.25">
      <c r="G2" s="17">
        <f>H2+I2</f>
        <v>2</v>
      </c>
      <c r="H2" s="17">
        <v>1</v>
      </c>
      <c r="I2" s="17">
        <v>1</v>
      </c>
    </row>
    <row r="3" spans="1:9" s="7" customFormat="1" ht="15.75" thickBot="1" x14ac:dyDescent="0.3">
      <c r="A3" s="7" t="str">
        <f>Kluby!A133</f>
        <v>MSWIM</v>
      </c>
    </row>
    <row r="4" spans="1:9" ht="15.75" thickBot="1" x14ac:dyDescent="0.3"/>
    <row r="5" spans="1:9" x14ac:dyDescent="0.25">
      <c r="B5" s="26"/>
      <c r="C5" s="53" t="s">
        <v>13</v>
      </c>
      <c r="D5" s="54"/>
      <c r="E5" s="55"/>
      <c r="F5" s="53" t="s">
        <v>69</v>
      </c>
      <c r="G5" s="54"/>
      <c r="H5" s="55"/>
    </row>
    <row r="6" spans="1:9" ht="15.75" thickBot="1" x14ac:dyDescent="0.3">
      <c r="B6" s="27"/>
      <c r="C6" s="20" t="s">
        <v>189</v>
      </c>
      <c r="D6" s="21" t="s">
        <v>190</v>
      </c>
      <c r="E6" s="22" t="s">
        <v>191</v>
      </c>
      <c r="F6" s="20" t="s">
        <v>189</v>
      </c>
      <c r="G6" s="21" t="s">
        <v>190</v>
      </c>
      <c r="H6" s="22" t="s">
        <v>191</v>
      </c>
    </row>
    <row r="7" spans="1:9" ht="15.75" thickBot="1" x14ac:dyDescent="0.3">
      <c r="B7" s="23" t="s">
        <v>183</v>
      </c>
      <c r="C7" s="17">
        <v>0</v>
      </c>
      <c r="D7" s="34">
        <v>0</v>
      </c>
      <c r="E7" s="37">
        <f>C7+D7</f>
        <v>0</v>
      </c>
      <c r="F7" s="28">
        <v>0</v>
      </c>
      <c r="G7" s="34">
        <v>0</v>
      </c>
      <c r="H7" s="37">
        <f>F7+G7</f>
        <v>0</v>
      </c>
    </row>
    <row r="8" spans="1:9" ht="15.75" thickBot="1" x14ac:dyDescent="0.3">
      <c r="B8" s="18" t="s">
        <v>184</v>
      </c>
      <c r="C8" s="13">
        <v>0</v>
      </c>
      <c r="D8" s="35">
        <v>0</v>
      </c>
      <c r="E8" s="37">
        <f t="shared" ref="E8:E12" si="0">C8+D8</f>
        <v>0</v>
      </c>
      <c r="F8" s="28">
        <v>0</v>
      </c>
      <c r="G8" s="34">
        <v>0</v>
      </c>
      <c r="H8" s="37">
        <f t="shared" ref="H8:H12" si="1">F8+G8</f>
        <v>0</v>
      </c>
    </row>
    <row r="9" spans="1:9" ht="15.75" thickBot="1" x14ac:dyDescent="0.3">
      <c r="B9" s="18" t="s">
        <v>185</v>
      </c>
      <c r="C9" s="13">
        <v>0</v>
      </c>
      <c r="D9" s="35">
        <v>0</v>
      </c>
      <c r="E9" s="37">
        <f t="shared" si="0"/>
        <v>0</v>
      </c>
      <c r="F9" s="28">
        <v>0</v>
      </c>
      <c r="G9" s="34">
        <v>0</v>
      </c>
      <c r="H9" s="37">
        <f t="shared" si="1"/>
        <v>0</v>
      </c>
    </row>
    <row r="10" spans="1:9" ht="15.75" thickBot="1" x14ac:dyDescent="0.3">
      <c r="B10" s="18" t="s">
        <v>186</v>
      </c>
      <c r="C10" s="13">
        <v>0</v>
      </c>
      <c r="D10" s="35">
        <v>0</v>
      </c>
      <c r="E10" s="37">
        <f t="shared" si="0"/>
        <v>0</v>
      </c>
      <c r="F10" s="28">
        <v>0</v>
      </c>
      <c r="G10" s="34">
        <v>0</v>
      </c>
      <c r="H10" s="37">
        <f t="shared" si="1"/>
        <v>0</v>
      </c>
    </row>
    <row r="11" spans="1:9" ht="15.75" thickBot="1" x14ac:dyDescent="0.3">
      <c r="B11" s="18" t="s">
        <v>187</v>
      </c>
      <c r="C11" s="13">
        <v>0</v>
      </c>
      <c r="D11" s="35">
        <v>0</v>
      </c>
      <c r="E11" s="37">
        <f t="shared" si="0"/>
        <v>0</v>
      </c>
      <c r="F11" s="28">
        <v>0</v>
      </c>
      <c r="G11" s="34">
        <v>0</v>
      </c>
      <c r="H11" s="37">
        <f t="shared" si="1"/>
        <v>0</v>
      </c>
    </row>
    <row r="12" spans="1:9" ht="15.75" thickBot="1" x14ac:dyDescent="0.3">
      <c r="B12" s="20" t="s">
        <v>188</v>
      </c>
      <c r="C12" s="21">
        <v>1</v>
      </c>
      <c r="D12" s="25">
        <v>1</v>
      </c>
      <c r="E12" s="37">
        <f t="shared" si="0"/>
        <v>2</v>
      </c>
      <c r="F12" s="20">
        <v>0</v>
      </c>
      <c r="G12" s="34">
        <v>0</v>
      </c>
      <c r="H12" s="37">
        <f t="shared" si="1"/>
        <v>0</v>
      </c>
    </row>
    <row r="13" spans="1:9" ht="15.75" thickBot="1" x14ac:dyDescent="0.3">
      <c r="D13" s="36"/>
      <c r="E13" s="33">
        <f>SUM(E7:E12)</f>
        <v>2</v>
      </c>
      <c r="G13" s="36"/>
      <c r="H13" s="33">
        <f>SUM(H7:H12)</f>
        <v>0</v>
      </c>
    </row>
  </sheetData>
  <mergeCells count="2">
    <mergeCell ref="C5:E5"/>
    <mergeCell ref="F5:H5"/>
  </mergeCells>
  <hyperlinks>
    <hyperlink ref="A1" location="Kluby!A1" display="POWRÓT"/>
  </hyperlink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I2" sqref="I2"/>
    </sheetView>
  </sheetViews>
  <sheetFormatPr defaultRowHeight="15" x14ac:dyDescent="0.25"/>
  <cols>
    <col min="2" max="2" width="36.5703125" customWidth="1"/>
  </cols>
  <sheetData>
    <row r="1" spans="1:9" ht="15.75" thickBot="1" x14ac:dyDescent="0.3">
      <c r="A1" s="11" t="s">
        <v>182</v>
      </c>
      <c r="F1" s="14" t="s">
        <v>192</v>
      </c>
      <c r="G1" s="15"/>
      <c r="H1" s="15" t="s">
        <v>189</v>
      </c>
      <c r="I1" s="16" t="s">
        <v>190</v>
      </c>
    </row>
    <row r="2" spans="1:9" x14ac:dyDescent="0.25">
      <c r="G2" s="17">
        <f>H2+I2</f>
        <v>3</v>
      </c>
      <c r="H2" s="17">
        <v>1</v>
      </c>
      <c r="I2" s="17">
        <v>2</v>
      </c>
    </row>
    <row r="3" spans="1:9" s="7" customFormat="1" ht="15.75" thickBot="1" x14ac:dyDescent="0.3">
      <c r="A3" s="7" t="str">
        <f>Kluby!A136</f>
        <v>Klub Sportowy Kuźnia Wrocław</v>
      </c>
    </row>
    <row r="4" spans="1:9" ht="15.75" thickBot="1" x14ac:dyDescent="0.3"/>
    <row r="5" spans="1:9" x14ac:dyDescent="0.25">
      <c r="B5" s="26"/>
      <c r="C5" s="53" t="s">
        <v>13</v>
      </c>
      <c r="D5" s="54"/>
      <c r="E5" s="55"/>
      <c r="F5" s="53" t="s">
        <v>69</v>
      </c>
      <c r="G5" s="54"/>
      <c r="H5" s="55"/>
    </row>
    <row r="6" spans="1:9" ht="15.75" thickBot="1" x14ac:dyDescent="0.3">
      <c r="B6" s="27"/>
      <c r="C6" s="20" t="s">
        <v>189</v>
      </c>
      <c r="D6" s="21" t="s">
        <v>190</v>
      </c>
      <c r="E6" s="22" t="s">
        <v>191</v>
      </c>
      <c r="F6" s="20" t="s">
        <v>189</v>
      </c>
      <c r="G6" s="21" t="s">
        <v>190</v>
      </c>
      <c r="H6" s="22" t="s">
        <v>191</v>
      </c>
    </row>
    <row r="7" spans="1:9" ht="15.75" thickBot="1" x14ac:dyDescent="0.3">
      <c r="B7" s="23" t="s">
        <v>183</v>
      </c>
      <c r="C7" s="17">
        <v>0</v>
      </c>
      <c r="D7" s="34">
        <v>0</v>
      </c>
      <c r="E7" s="37">
        <f>C7+D7</f>
        <v>0</v>
      </c>
      <c r="F7" s="28">
        <v>0</v>
      </c>
      <c r="G7" s="34">
        <v>0</v>
      </c>
      <c r="H7" s="37">
        <f>F7+G7</f>
        <v>0</v>
      </c>
    </row>
    <row r="8" spans="1:9" ht="15.75" thickBot="1" x14ac:dyDescent="0.3">
      <c r="B8" s="18" t="s">
        <v>184</v>
      </c>
      <c r="C8" s="13">
        <v>0</v>
      </c>
      <c r="D8" s="35">
        <v>2</v>
      </c>
      <c r="E8" s="37">
        <f t="shared" ref="E8:E12" si="0">C8+D8</f>
        <v>2</v>
      </c>
      <c r="F8" s="28">
        <v>0</v>
      </c>
      <c r="G8" s="34">
        <v>0</v>
      </c>
      <c r="H8" s="37">
        <f t="shared" ref="H8:H12" si="1">F8+G8</f>
        <v>0</v>
      </c>
    </row>
    <row r="9" spans="1:9" ht="15.75" thickBot="1" x14ac:dyDescent="0.3">
      <c r="B9" s="18" t="s">
        <v>185</v>
      </c>
      <c r="C9" s="13">
        <v>1</v>
      </c>
      <c r="D9" s="35">
        <v>0</v>
      </c>
      <c r="E9" s="37">
        <f t="shared" si="0"/>
        <v>1</v>
      </c>
      <c r="F9" s="28">
        <v>0</v>
      </c>
      <c r="G9" s="34">
        <v>0</v>
      </c>
      <c r="H9" s="37">
        <f t="shared" si="1"/>
        <v>0</v>
      </c>
    </row>
    <row r="10" spans="1:9" ht="15.75" thickBot="1" x14ac:dyDescent="0.3">
      <c r="B10" s="18" t="s">
        <v>186</v>
      </c>
      <c r="C10" s="13">
        <v>0</v>
      </c>
      <c r="D10" s="35">
        <v>0</v>
      </c>
      <c r="E10" s="37">
        <f t="shared" si="0"/>
        <v>0</v>
      </c>
      <c r="F10" s="28">
        <v>0</v>
      </c>
      <c r="G10" s="34">
        <v>0</v>
      </c>
      <c r="H10" s="37">
        <f t="shared" si="1"/>
        <v>0</v>
      </c>
    </row>
    <row r="11" spans="1:9" ht="15.75" thickBot="1" x14ac:dyDescent="0.3">
      <c r="B11" s="18" t="s">
        <v>187</v>
      </c>
      <c r="C11" s="13">
        <v>0</v>
      </c>
      <c r="D11" s="35">
        <v>0</v>
      </c>
      <c r="E11" s="37">
        <f t="shared" si="0"/>
        <v>0</v>
      </c>
      <c r="F11" s="28">
        <v>0</v>
      </c>
      <c r="G11" s="34">
        <v>0</v>
      </c>
      <c r="H11" s="37">
        <f t="shared" si="1"/>
        <v>0</v>
      </c>
    </row>
    <row r="12" spans="1:9" ht="15.75" thickBot="1" x14ac:dyDescent="0.3">
      <c r="B12" s="20" t="s">
        <v>188</v>
      </c>
      <c r="C12" s="21">
        <v>0</v>
      </c>
      <c r="D12" s="25">
        <v>0</v>
      </c>
      <c r="E12" s="37">
        <f t="shared" si="0"/>
        <v>0</v>
      </c>
      <c r="F12" s="20">
        <v>0</v>
      </c>
      <c r="G12" s="34">
        <v>0</v>
      </c>
      <c r="H12" s="37">
        <f t="shared" si="1"/>
        <v>0</v>
      </c>
    </row>
    <row r="13" spans="1:9" ht="15.75" thickBot="1" x14ac:dyDescent="0.3">
      <c r="D13" s="36"/>
      <c r="E13" s="33">
        <f>SUM(E7:E12)</f>
        <v>3</v>
      </c>
      <c r="G13" s="36"/>
      <c r="H13" s="33">
        <f>SUM(H7:H12)</f>
        <v>0</v>
      </c>
    </row>
  </sheetData>
  <mergeCells count="2">
    <mergeCell ref="C5:E5"/>
    <mergeCell ref="F5:H5"/>
  </mergeCells>
  <hyperlinks>
    <hyperlink ref="A1" location="Kluby!A1" display="POWRÓT"/>
  </hyperlink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D12" sqref="D12"/>
    </sheetView>
  </sheetViews>
  <sheetFormatPr defaultRowHeight="15" x14ac:dyDescent="0.25"/>
  <cols>
    <col min="2" max="2" width="36.5703125" customWidth="1"/>
  </cols>
  <sheetData>
    <row r="1" spans="1:9" ht="15.75" thickBot="1" x14ac:dyDescent="0.3">
      <c r="A1" s="11" t="s">
        <v>182</v>
      </c>
      <c r="F1" s="14" t="s">
        <v>192</v>
      </c>
      <c r="G1" s="15"/>
      <c r="H1" s="15" t="s">
        <v>189</v>
      </c>
      <c r="I1" s="16" t="s">
        <v>190</v>
      </c>
    </row>
    <row r="2" spans="1:9" x14ac:dyDescent="0.25">
      <c r="G2" s="17">
        <f>H2+I2</f>
        <v>68</v>
      </c>
      <c r="H2" s="17">
        <v>37</v>
      </c>
      <c r="I2" s="17">
        <v>31</v>
      </c>
    </row>
    <row r="3" spans="1:9" s="7" customFormat="1" ht="15.75" thickBot="1" x14ac:dyDescent="0.3">
      <c r="A3" s="7" t="str">
        <f>Kluby!A139</f>
        <v>Klub Sportowy "Piast" Nowa Ruda</v>
      </c>
    </row>
    <row r="4" spans="1:9" ht="15.75" thickBot="1" x14ac:dyDescent="0.3"/>
    <row r="5" spans="1:9" x14ac:dyDescent="0.25">
      <c r="B5" s="26"/>
      <c r="C5" s="53" t="s">
        <v>13</v>
      </c>
      <c r="D5" s="54"/>
      <c r="E5" s="55"/>
      <c r="F5" s="53" t="s">
        <v>69</v>
      </c>
      <c r="G5" s="54"/>
      <c r="H5" s="55"/>
    </row>
    <row r="6" spans="1:9" ht="15.75" thickBot="1" x14ac:dyDescent="0.3">
      <c r="B6" s="27"/>
      <c r="C6" s="20" t="s">
        <v>189</v>
      </c>
      <c r="D6" s="21" t="s">
        <v>190</v>
      </c>
      <c r="E6" s="22" t="s">
        <v>191</v>
      </c>
      <c r="F6" s="20" t="s">
        <v>189</v>
      </c>
      <c r="G6" s="21" t="s">
        <v>190</v>
      </c>
      <c r="H6" s="22" t="s">
        <v>191</v>
      </c>
    </row>
    <row r="7" spans="1:9" ht="15.75" thickBot="1" x14ac:dyDescent="0.3">
      <c r="B7" s="23" t="s">
        <v>183</v>
      </c>
      <c r="C7" s="17">
        <v>27</v>
      </c>
      <c r="D7" s="34">
        <v>25</v>
      </c>
      <c r="E7" s="37">
        <f>C7+D7</f>
        <v>52</v>
      </c>
      <c r="F7" s="28">
        <v>0</v>
      </c>
      <c r="G7" s="34">
        <v>0</v>
      </c>
      <c r="H7" s="37">
        <f>F7+G7</f>
        <v>0</v>
      </c>
    </row>
    <row r="8" spans="1:9" ht="15.75" thickBot="1" x14ac:dyDescent="0.3">
      <c r="B8" s="18" t="s">
        <v>184</v>
      </c>
      <c r="C8" s="13">
        <v>7</v>
      </c>
      <c r="D8" s="35">
        <v>5</v>
      </c>
      <c r="E8" s="37">
        <f t="shared" ref="E8:E12" si="0">C8+D8</f>
        <v>12</v>
      </c>
      <c r="F8" s="28">
        <v>0</v>
      </c>
      <c r="G8" s="34">
        <v>0</v>
      </c>
      <c r="H8" s="37">
        <f t="shared" ref="H8:H12" si="1">F8+G8</f>
        <v>0</v>
      </c>
    </row>
    <row r="9" spans="1:9" ht="15.75" thickBot="1" x14ac:dyDescent="0.3">
      <c r="B9" s="18" t="s">
        <v>185</v>
      </c>
      <c r="C9" s="13">
        <v>1</v>
      </c>
      <c r="D9" s="35">
        <v>0</v>
      </c>
      <c r="E9" s="37">
        <f t="shared" si="0"/>
        <v>1</v>
      </c>
      <c r="F9" s="28">
        <v>0</v>
      </c>
      <c r="G9" s="34">
        <v>0</v>
      </c>
      <c r="H9" s="37">
        <f t="shared" si="1"/>
        <v>0</v>
      </c>
    </row>
    <row r="10" spans="1:9" ht="15.75" thickBot="1" x14ac:dyDescent="0.3">
      <c r="B10" s="18" t="s">
        <v>186</v>
      </c>
      <c r="C10" s="13">
        <v>0</v>
      </c>
      <c r="D10" s="35">
        <v>0</v>
      </c>
      <c r="E10" s="37">
        <f t="shared" si="0"/>
        <v>0</v>
      </c>
      <c r="F10" s="28">
        <v>0</v>
      </c>
      <c r="G10" s="34">
        <v>0</v>
      </c>
      <c r="H10" s="37">
        <f t="shared" si="1"/>
        <v>0</v>
      </c>
    </row>
    <row r="11" spans="1:9" ht="15.75" thickBot="1" x14ac:dyDescent="0.3">
      <c r="B11" s="18" t="s">
        <v>187</v>
      </c>
      <c r="C11" s="13">
        <v>0</v>
      </c>
      <c r="D11" s="35">
        <v>0</v>
      </c>
      <c r="E11" s="37">
        <f t="shared" si="0"/>
        <v>0</v>
      </c>
      <c r="F11" s="28">
        <v>0</v>
      </c>
      <c r="G11" s="34">
        <v>0</v>
      </c>
      <c r="H11" s="37">
        <f t="shared" si="1"/>
        <v>0</v>
      </c>
    </row>
    <row r="12" spans="1:9" ht="15.75" thickBot="1" x14ac:dyDescent="0.3">
      <c r="B12" s="20" t="s">
        <v>188</v>
      </c>
      <c r="C12" s="21">
        <v>0</v>
      </c>
      <c r="D12" s="25">
        <v>1</v>
      </c>
      <c r="E12" s="37">
        <f t="shared" si="0"/>
        <v>1</v>
      </c>
      <c r="F12" s="20">
        <v>0</v>
      </c>
      <c r="G12" s="34">
        <v>0</v>
      </c>
      <c r="H12" s="37">
        <f t="shared" si="1"/>
        <v>0</v>
      </c>
    </row>
    <row r="13" spans="1:9" ht="15.75" thickBot="1" x14ac:dyDescent="0.3">
      <c r="D13" s="36"/>
      <c r="E13" s="33">
        <f>SUM(E7:E12)</f>
        <v>66</v>
      </c>
      <c r="G13" s="36"/>
      <c r="H13" s="33">
        <f>SUM(H7:H12)</f>
        <v>0</v>
      </c>
    </row>
  </sheetData>
  <mergeCells count="2">
    <mergeCell ref="C5:E5"/>
    <mergeCell ref="F5:H5"/>
  </mergeCells>
  <hyperlinks>
    <hyperlink ref="A1" location="Kluby!A1" display="POWRÓT"/>
  </hyperlink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C20" sqref="C20"/>
    </sheetView>
  </sheetViews>
  <sheetFormatPr defaultRowHeight="15" x14ac:dyDescent="0.25"/>
  <cols>
    <col min="2" max="2" width="36.5703125" customWidth="1"/>
  </cols>
  <sheetData>
    <row r="1" spans="1:9" ht="15.75" thickBot="1" x14ac:dyDescent="0.3">
      <c r="A1" s="11" t="s">
        <v>182</v>
      </c>
      <c r="F1" s="14" t="s">
        <v>192</v>
      </c>
      <c r="G1" s="15"/>
      <c r="H1" s="15" t="s">
        <v>189</v>
      </c>
      <c r="I1" s="16" t="s">
        <v>190</v>
      </c>
    </row>
    <row r="2" spans="1:9" x14ac:dyDescent="0.25">
      <c r="G2" s="17">
        <f>H2+I2</f>
        <v>78</v>
      </c>
      <c r="H2" s="17">
        <v>45</v>
      </c>
      <c r="I2" s="17">
        <v>33</v>
      </c>
    </row>
    <row r="3" spans="1:9" s="7" customFormat="1" ht="15.75" thickBot="1" x14ac:dyDescent="0.3">
      <c r="A3" s="7" t="str">
        <f>Kluby!A142</f>
        <v>Uczniowski Klub Sportowy RAPID Wrocław</v>
      </c>
    </row>
    <row r="4" spans="1:9" ht="15.75" thickBot="1" x14ac:dyDescent="0.3"/>
    <row r="5" spans="1:9" x14ac:dyDescent="0.25">
      <c r="B5" s="26"/>
      <c r="C5" s="53" t="s">
        <v>13</v>
      </c>
      <c r="D5" s="54"/>
      <c r="E5" s="55"/>
      <c r="F5" s="53" t="s">
        <v>69</v>
      </c>
      <c r="G5" s="54"/>
      <c r="H5" s="55"/>
    </row>
    <row r="6" spans="1:9" ht="15.75" thickBot="1" x14ac:dyDescent="0.3">
      <c r="B6" s="27"/>
      <c r="C6" s="20" t="s">
        <v>189</v>
      </c>
      <c r="D6" s="21" t="s">
        <v>190</v>
      </c>
      <c r="E6" s="22" t="s">
        <v>191</v>
      </c>
      <c r="F6" s="20" t="s">
        <v>189</v>
      </c>
      <c r="G6" s="21" t="s">
        <v>190</v>
      </c>
      <c r="H6" s="22" t="s">
        <v>191</v>
      </c>
    </row>
    <row r="7" spans="1:9" ht="15.75" thickBot="1" x14ac:dyDescent="0.3">
      <c r="B7" s="23" t="s">
        <v>183</v>
      </c>
      <c r="C7" s="17">
        <v>27</v>
      </c>
      <c r="D7" s="34">
        <v>19</v>
      </c>
      <c r="E7" s="37">
        <f>C7+D7</f>
        <v>46</v>
      </c>
      <c r="F7" s="28">
        <v>0</v>
      </c>
      <c r="G7" s="34">
        <v>0</v>
      </c>
      <c r="H7" s="37">
        <f>F7+G7</f>
        <v>0</v>
      </c>
    </row>
    <row r="8" spans="1:9" ht="15.75" thickBot="1" x14ac:dyDescent="0.3">
      <c r="B8" s="18" t="s">
        <v>184</v>
      </c>
      <c r="C8" s="13">
        <v>18</v>
      </c>
      <c r="D8" s="35">
        <v>14</v>
      </c>
      <c r="E8" s="37">
        <f t="shared" ref="E8:E12" si="0">C8+D8</f>
        <v>32</v>
      </c>
      <c r="F8" s="28">
        <v>0</v>
      </c>
      <c r="G8" s="34">
        <v>0</v>
      </c>
      <c r="H8" s="37">
        <f t="shared" ref="H8:H12" si="1">F8+G8</f>
        <v>0</v>
      </c>
    </row>
    <row r="9" spans="1:9" ht="15.75" thickBot="1" x14ac:dyDescent="0.3">
      <c r="B9" s="18" t="s">
        <v>185</v>
      </c>
      <c r="C9" s="13">
        <v>0</v>
      </c>
      <c r="D9" s="35">
        <v>0</v>
      </c>
      <c r="E9" s="37">
        <f t="shared" si="0"/>
        <v>0</v>
      </c>
      <c r="F9" s="28">
        <v>0</v>
      </c>
      <c r="G9" s="34">
        <v>0</v>
      </c>
      <c r="H9" s="37">
        <f t="shared" si="1"/>
        <v>0</v>
      </c>
    </row>
    <row r="10" spans="1:9" ht="15.75" thickBot="1" x14ac:dyDescent="0.3">
      <c r="B10" s="18" t="s">
        <v>186</v>
      </c>
      <c r="C10" s="13">
        <v>0</v>
      </c>
      <c r="D10" s="35">
        <v>0</v>
      </c>
      <c r="E10" s="37">
        <f t="shared" si="0"/>
        <v>0</v>
      </c>
      <c r="F10" s="28">
        <v>0</v>
      </c>
      <c r="G10" s="34">
        <v>0</v>
      </c>
      <c r="H10" s="37">
        <f t="shared" si="1"/>
        <v>0</v>
      </c>
    </row>
    <row r="11" spans="1:9" ht="15.75" thickBot="1" x14ac:dyDescent="0.3">
      <c r="B11" s="18" t="s">
        <v>187</v>
      </c>
      <c r="C11" s="13">
        <v>0</v>
      </c>
      <c r="D11" s="35">
        <v>0</v>
      </c>
      <c r="E11" s="37">
        <f t="shared" si="0"/>
        <v>0</v>
      </c>
      <c r="F11" s="28">
        <v>0</v>
      </c>
      <c r="G11" s="34">
        <v>0</v>
      </c>
      <c r="H11" s="37">
        <f t="shared" si="1"/>
        <v>0</v>
      </c>
    </row>
    <row r="12" spans="1:9" ht="15.75" thickBot="1" x14ac:dyDescent="0.3">
      <c r="B12" s="20" t="s">
        <v>188</v>
      </c>
      <c r="C12" s="21">
        <v>0</v>
      </c>
      <c r="D12" s="25">
        <v>0</v>
      </c>
      <c r="E12" s="37">
        <f t="shared" si="0"/>
        <v>0</v>
      </c>
      <c r="F12" s="20">
        <v>0</v>
      </c>
      <c r="G12" s="34">
        <v>0</v>
      </c>
      <c r="H12" s="37">
        <f t="shared" si="1"/>
        <v>0</v>
      </c>
    </row>
    <row r="13" spans="1:9" ht="15.75" thickBot="1" x14ac:dyDescent="0.3">
      <c r="D13" s="36"/>
      <c r="E13" s="33">
        <f>SUM(E7:E12)</f>
        <v>78</v>
      </c>
      <c r="G13" s="36"/>
      <c r="H13" s="33">
        <f>SUM(H7:H12)</f>
        <v>0</v>
      </c>
    </row>
  </sheetData>
  <mergeCells count="2">
    <mergeCell ref="C5:E5"/>
    <mergeCell ref="F5:H5"/>
  </mergeCells>
  <hyperlinks>
    <hyperlink ref="A1" location="Kluby!A1" display="POWRÓT"/>
  </hyperlink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C17" sqref="C17"/>
    </sheetView>
  </sheetViews>
  <sheetFormatPr defaultRowHeight="15" x14ac:dyDescent="0.25"/>
  <cols>
    <col min="2" max="2" width="36.5703125" customWidth="1"/>
  </cols>
  <sheetData>
    <row r="1" spans="1:9" ht="15.75" thickBot="1" x14ac:dyDescent="0.3">
      <c r="A1" s="11" t="s">
        <v>182</v>
      </c>
      <c r="F1" s="14" t="s">
        <v>192</v>
      </c>
      <c r="G1" s="15"/>
      <c r="H1" s="15" t="s">
        <v>189</v>
      </c>
      <c r="I1" s="16" t="s">
        <v>190</v>
      </c>
    </row>
    <row r="2" spans="1:9" x14ac:dyDescent="0.25">
      <c r="G2" s="17">
        <f>H2+I2</f>
        <v>21</v>
      </c>
      <c r="H2" s="17">
        <v>8</v>
      </c>
      <c r="I2" s="17">
        <v>13</v>
      </c>
    </row>
    <row r="3" spans="1:9" s="7" customFormat="1" ht="15.75" thickBot="1" x14ac:dyDescent="0.3">
      <c r="A3" s="7" t="str">
        <f>Kluby!A145</f>
        <v>Klub Sportowy "Swimmers Centrum Ślęza"</v>
      </c>
    </row>
    <row r="4" spans="1:9" ht="15.75" thickBot="1" x14ac:dyDescent="0.3"/>
    <row r="5" spans="1:9" x14ac:dyDescent="0.25">
      <c r="B5" s="26"/>
      <c r="C5" s="53" t="s">
        <v>13</v>
      </c>
      <c r="D5" s="54"/>
      <c r="E5" s="55"/>
      <c r="F5" s="53" t="s">
        <v>69</v>
      </c>
      <c r="G5" s="54"/>
      <c r="H5" s="55"/>
    </row>
    <row r="6" spans="1:9" ht="15.75" thickBot="1" x14ac:dyDescent="0.3">
      <c r="B6" s="27"/>
      <c r="C6" s="20" t="s">
        <v>189</v>
      </c>
      <c r="D6" s="21" t="s">
        <v>190</v>
      </c>
      <c r="E6" s="22" t="s">
        <v>191</v>
      </c>
      <c r="F6" s="20" t="s">
        <v>189</v>
      </c>
      <c r="G6" s="21" t="s">
        <v>190</v>
      </c>
      <c r="H6" s="22" t="s">
        <v>191</v>
      </c>
    </row>
    <row r="7" spans="1:9" ht="15.75" thickBot="1" x14ac:dyDescent="0.3">
      <c r="B7" s="23" t="s">
        <v>183</v>
      </c>
      <c r="C7" s="17">
        <v>4</v>
      </c>
      <c r="D7" s="34">
        <v>7</v>
      </c>
      <c r="E7" s="37">
        <f>C7+D7</f>
        <v>11</v>
      </c>
      <c r="F7" s="28">
        <v>0</v>
      </c>
      <c r="G7" s="34">
        <v>0</v>
      </c>
      <c r="H7" s="37">
        <f>F7+G7</f>
        <v>0</v>
      </c>
    </row>
    <row r="8" spans="1:9" ht="15.75" thickBot="1" x14ac:dyDescent="0.3">
      <c r="B8" s="18" t="s">
        <v>184</v>
      </c>
      <c r="C8" s="13">
        <v>3</v>
      </c>
      <c r="D8" s="35">
        <v>1</v>
      </c>
      <c r="E8" s="37">
        <f t="shared" ref="E8:E12" si="0">C8+D8</f>
        <v>4</v>
      </c>
      <c r="F8" s="28">
        <v>0</v>
      </c>
      <c r="G8" s="34">
        <v>0</v>
      </c>
      <c r="H8" s="37">
        <f t="shared" ref="H8:H12" si="1">F8+G8</f>
        <v>0</v>
      </c>
    </row>
    <row r="9" spans="1:9" ht="15.75" thickBot="1" x14ac:dyDescent="0.3">
      <c r="B9" s="18" t="s">
        <v>185</v>
      </c>
      <c r="C9" s="13">
        <v>0</v>
      </c>
      <c r="D9" s="35">
        <v>3</v>
      </c>
      <c r="E9" s="37">
        <f t="shared" si="0"/>
        <v>3</v>
      </c>
      <c r="F9" s="28">
        <v>0</v>
      </c>
      <c r="G9" s="34">
        <v>0</v>
      </c>
      <c r="H9" s="37">
        <f t="shared" si="1"/>
        <v>0</v>
      </c>
    </row>
    <row r="10" spans="1:9" ht="15.75" thickBot="1" x14ac:dyDescent="0.3">
      <c r="B10" s="18" t="s">
        <v>186</v>
      </c>
      <c r="C10" s="13">
        <v>0</v>
      </c>
      <c r="D10" s="35">
        <v>0</v>
      </c>
      <c r="E10" s="37">
        <f t="shared" si="0"/>
        <v>0</v>
      </c>
      <c r="F10" s="28">
        <v>0</v>
      </c>
      <c r="G10" s="34">
        <v>0</v>
      </c>
      <c r="H10" s="37">
        <f t="shared" si="1"/>
        <v>0</v>
      </c>
    </row>
    <row r="11" spans="1:9" ht="15.75" thickBot="1" x14ac:dyDescent="0.3">
      <c r="B11" s="18" t="s">
        <v>187</v>
      </c>
      <c r="C11" s="13">
        <v>0</v>
      </c>
      <c r="D11" s="35">
        <v>0</v>
      </c>
      <c r="E11" s="37">
        <f t="shared" si="0"/>
        <v>0</v>
      </c>
      <c r="F11" s="28">
        <v>0</v>
      </c>
      <c r="G11" s="34">
        <v>0</v>
      </c>
      <c r="H11" s="37">
        <f t="shared" si="1"/>
        <v>0</v>
      </c>
    </row>
    <row r="12" spans="1:9" ht="15.75" thickBot="1" x14ac:dyDescent="0.3">
      <c r="B12" s="20" t="s">
        <v>188</v>
      </c>
      <c r="C12" s="21">
        <v>1</v>
      </c>
      <c r="D12" s="25">
        <v>2</v>
      </c>
      <c r="E12" s="37">
        <f t="shared" si="0"/>
        <v>3</v>
      </c>
      <c r="F12" s="20">
        <v>0</v>
      </c>
      <c r="G12" s="34">
        <v>0</v>
      </c>
      <c r="H12" s="37">
        <f t="shared" si="1"/>
        <v>0</v>
      </c>
    </row>
    <row r="13" spans="1:9" ht="15.75" thickBot="1" x14ac:dyDescent="0.3">
      <c r="D13" s="36"/>
      <c r="E13" s="33">
        <f>SUM(E7:E12)</f>
        <v>21</v>
      </c>
      <c r="G13" s="36"/>
      <c r="H13" s="33">
        <f>SUM(H7:H12)</f>
        <v>0</v>
      </c>
    </row>
  </sheetData>
  <mergeCells count="2">
    <mergeCell ref="C5:E5"/>
    <mergeCell ref="F5:H5"/>
  </mergeCells>
  <hyperlinks>
    <hyperlink ref="A1" location="Kluby!A1" display="POWRÓT"/>
  </hyperlink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D9" sqref="D9"/>
    </sheetView>
  </sheetViews>
  <sheetFormatPr defaultRowHeight="15" x14ac:dyDescent="0.25"/>
  <cols>
    <col min="2" max="2" width="36.5703125" customWidth="1"/>
  </cols>
  <sheetData>
    <row r="1" spans="1:9" ht="15.75" thickBot="1" x14ac:dyDescent="0.3">
      <c r="A1" s="11" t="s">
        <v>182</v>
      </c>
      <c r="F1" s="14" t="s">
        <v>192</v>
      </c>
      <c r="G1" s="15"/>
      <c r="H1" s="15" t="s">
        <v>189</v>
      </c>
      <c r="I1" s="16" t="s">
        <v>190</v>
      </c>
    </row>
    <row r="2" spans="1:9" x14ac:dyDescent="0.25">
      <c r="G2" s="17">
        <f>H2+I2</f>
        <v>71</v>
      </c>
      <c r="H2" s="17">
        <v>37</v>
      </c>
      <c r="I2" s="17">
        <v>34</v>
      </c>
    </row>
    <row r="3" spans="1:9" s="7" customFormat="1" ht="15.75" thickBot="1" x14ac:dyDescent="0.3">
      <c r="A3" s="7" t="str">
        <f>Kluby!A148</f>
        <v>Stowarzyszenie HYDRA</v>
      </c>
    </row>
    <row r="4" spans="1:9" ht="15.75" thickBot="1" x14ac:dyDescent="0.3"/>
    <row r="5" spans="1:9" x14ac:dyDescent="0.25">
      <c r="B5" s="26"/>
      <c r="C5" s="53" t="s">
        <v>13</v>
      </c>
      <c r="D5" s="54"/>
      <c r="E5" s="55"/>
      <c r="F5" s="53" t="s">
        <v>69</v>
      </c>
      <c r="G5" s="54"/>
      <c r="H5" s="55"/>
    </row>
    <row r="6" spans="1:9" ht="15.75" thickBot="1" x14ac:dyDescent="0.3">
      <c r="B6" s="27"/>
      <c r="C6" s="20" t="s">
        <v>189</v>
      </c>
      <c r="D6" s="21" t="s">
        <v>190</v>
      </c>
      <c r="E6" s="22" t="s">
        <v>191</v>
      </c>
      <c r="F6" s="20" t="s">
        <v>189</v>
      </c>
      <c r="G6" s="21" t="s">
        <v>190</v>
      </c>
      <c r="H6" s="22" t="s">
        <v>191</v>
      </c>
    </row>
    <row r="7" spans="1:9" ht="15.75" thickBot="1" x14ac:dyDescent="0.3">
      <c r="B7" s="23" t="s">
        <v>183</v>
      </c>
      <c r="C7" s="17">
        <v>27</v>
      </c>
      <c r="D7" s="34">
        <v>24</v>
      </c>
      <c r="E7" s="37">
        <f>C7+D7</f>
        <v>51</v>
      </c>
      <c r="F7" s="28">
        <v>0</v>
      </c>
      <c r="G7" s="34">
        <v>0</v>
      </c>
      <c r="H7" s="37">
        <f>F7+G7</f>
        <v>0</v>
      </c>
    </row>
    <row r="8" spans="1:9" ht="15.75" thickBot="1" x14ac:dyDescent="0.3">
      <c r="B8" s="18" t="s">
        <v>184</v>
      </c>
      <c r="C8" s="13">
        <v>6</v>
      </c>
      <c r="D8" s="35">
        <v>5</v>
      </c>
      <c r="E8" s="37">
        <f t="shared" ref="E8:E12" si="0">C8+D8</f>
        <v>11</v>
      </c>
      <c r="F8" s="28">
        <v>0</v>
      </c>
      <c r="G8" s="34">
        <v>0</v>
      </c>
      <c r="H8" s="37">
        <f t="shared" ref="H8:H12" si="1">F8+G8</f>
        <v>0</v>
      </c>
    </row>
    <row r="9" spans="1:9" ht="15.75" thickBot="1" x14ac:dyDescent="0.3">
      <c r="B9" s="18" t="s">
        <v>185</v>
      </c>
      <c r="C9" s="13">
        <v>2</v>
      </c>
      <c r="D9" s="35">
        <v>2</v>
      </c>
      <c r="E9" s="37">
        <f t="shared" si="0"/>
        <v>4</v>
      </c>
      <c r="F9" s="28">
        <v>0</v>
      </c>
      <c r="G9" s="34">
        <v>0</v>
      </c>
      <c r="H9" s="37">
        <f t="shared" si="1"/>
        <v>0</v>
      </c>
    </row>
    <row r="10" spans="1:9" ht="15.75" thickBot="1" x14ac:dyDescent="0.3">
      <c r="B10" s="18" t="s">
        <v>186</v>
      </c>
      <c r="C10" s="13">
        <v>0</v>
      </c>
      <c r="D10" s="35">
        <v>0</v>
      </c>
      <c r="E10" s="37">
        <f t="shared" si="0"/>
        <v>0</v>
      </c>
      <c r="F10" s="28">
        <v>0</v>
      </c>
      <c r="G10" s="34">
        <v>0</v>
      </c>
      <c r="H10" s="37">
        <f t="shared" si="1"/>
        <v>0</v>
      </c>
    </row>
    <row r="11" spans="1:9" ht="15.75" thickBot="1" x14ac:dyDescent="0.3">
      <c r="B11" s="18" t="s">
        <v>187</v>
      </c>
      <c r="C11" s="13">
        <v>1</v>
      </c>
      <c r="D11" s="35">
        <v>0</v>
      </c>
      <c r="E11" s="37">
        <f t="shared" si="0"/>
        <v>1</v>
      </c>
      <c r="F11" s="28">
        <v>0</v>
      </c>
      <c r="G11" s="34">
        <v>0</v>
      </c>
      <c r="H11" s="37">
        <f t="shared" si="1"/>
        <v>0</v>
      </c>
    </row>
    <row r="12" spans="1:9" ht="15.75" thickBot="1" x14ac:dyDescent="0.3">
      <c r="B12" s="20" t="s">
        <v>188</v>
      </c>
      <c r="C12" s="21">
        <v>1</v>
      </c>
      <c r="D12" s="25">
        <v>3</v>
      </c>
      <c r="E12" s="37">
        <f t="shared" si="0"/>
        <v>4</v>
      </c>
      <c r="F12" s="20">
        <v>0</v>
      </c>
      <c r="G12" s="34">
        <v>0</v>
      </c>
      <c r="H12" s="37">
        <f t="shared" si="1"/>
        <v>0</v>
      </c>
    </row>
    <row r="13" spans="1:9" ht="15.75" thickBot="1" x14ac:dyDescent="0.3">
      <c r="D13" s="36"/>
      <c r="E13" s="33">
        <f>SUM(E7:E12)</f>
        <v>71</v>
      </c>
      <c r="G13" s="36"/>
      <c r="H13" s="33">
        <f>SUM(H7:H12)</f>
        <v>0</v>
      </c>
    </row>
  </sheetData>
  <mergeCells count="2">
    <mergeCell ref="C5:E5"/>
    <mergeCell ref="F5:H5"/>
  </mergeCells>
  <hyperlinks>
    <hyperlink ref="A1" location="Kluby!A1" display="POWRÓT"/>
  </hyperlink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D11" sqref="D11"/>
    </sheetView>
  </sheetViews>
  <sheetFormatPr defaultRowHeight="15" x14ac:dyDescent="0.25"/>
  <cols>
    <col min="2" max="2" width="36.5703125" customWidth="1"/>
  </cols>
  <sheetData>
    <row r="1" spans="1:9" ht="15.75" thickBot="1" x14ac:dyDescent="0.3">
      <c r="A1" s="11" t="s">
        <v>182</v>
      </c>
      <c r="F1" s="14" t="s">
        <v>192</v>
      </c>
      <c r="G1" s="15"/>
      <c r="H1" s="15" t="s">
        <v>189</v>
      </c>
      <c r="I1" s="16" t="s">
        <v>190</v>
      </c>
    </row>
    <row r="2" spans="1:9" x14ac:dyDescent="0.25">
      <c r="G2" s="17">
        <f>H2+I2</f>
        <v>54</v>
      </c>
      <c r="H2" s="17">
        <v>30</v>
      </c>
      <c r="I2" s="17">
        <v>24</v>
      </c>
    </row>
    <row r="3" spans="1:9" s="7" customFormat="1" ht="15.75" thickBot="1" x14ac:dyDescent="0.3">
      <c r="A3" s="7" t="str">
        <f>Kluby!A152</f>
        <v>Uczniowski Klub Sportowy ALFA Wałbrzych</v>
      </c>
    </row>
    <row r="4" spans="1:9" ht="15.75" thickBot="1" x14ac:dyDescent="0.3"/>
    <row r="5" spans="1:9" x14ac:dyDescent="0.25">
      <c r="B5" s="26"/>
      <c r="C5" s="53" t="s">
        <v>13</v>
      </c>
      <c r="D5" s="54"/>
      <c r="E5" s="55"/>
      <c r="F5" s="53" t="s">
        <v>69</v>
      </c>
      <c r="G5" s="54"/>
      <c r="H5" s="55"/>
    </row>
    <row r="6" spans="1:9" ht="15.75" thickBot="1" x14ac:dyDescent="0.3">
      <c r="B6" s="27"/>
      <c r="C6" s="20" t="s">
        <v>189</v>
      </c>
      <c r="D6" s="21" t="s">
        <v>190</v>
      </c>
      <c r="E6" s="22" t="s">
        <v>191</v>
      </c>
      <c r="F6" s="20" t="s">
        <v>189</v>
      </c>
      <c r="G6" s="21" t="s">
        <v>190</v>
      </c>
      <c r="H6" s="22" t="s">
        <v>191</v>
      </c>
    </row>
    <row r="7" spans="1:9" ht="15.75" thickBot="1" x14ac:dyDescent="0.3">
      <c r="B7" s="23" t="s">
        <v>183</v>
      </c>
      <c r="C7" s="17">
        <v>19</v>
      </c>
      <c r="D7" s="34">
        <v>11</v>
      </c>
      <c r="E7" s="37">
        <f>C7+D7</f>
        <v>30</v>
      </c>
      <c r="F7" s="28">
        <v>0</v>
      </c>
      <c r="G7" s="34">
        <v>0</v>
      </c>
      <c r="H7" s="37">
        <f>F7+G7</f>
        <v>0</v>
      </c>
    </row>
    <row r="8" spans="1:9" ht="15.75" thickBot="1" x14ac:dyDescent="0.3">
      <c r="B8" s="18" t="s">
        <v>184</v>
      </c>
      <c r="C8" s="13">
        <v>4</v>
      </c>
      <c r="D8" s="35">
        <v>5</v>
      </c>
      <c r="E8" s="37">
        <f t="shared" ref="E8:E12" si="0">C8+D8</f>
        <v>9</v>
      </c>
      <c r="F8" s="28">
        <v>0</v>
      </c>
      <c r="G8" s="34">
        <v>0</v>
      </c>
      <c r="H8" s="37">
        <f t="shared" ref="H8:H12" si="1">F8+G8</f>
        <v>0</v>
      </c>
    </row>
    <row r="9" spans="1:9" ht="15.75" thickBot="1" x14ac:dyDescent="0.3">
      <c r="B9" s="18" t="s">
        <v>185</v>
      </c>
      <c r="C9" s="13">
        <v>1</v>
      </c>
      <c r="D9" s="35">
        <v>3</v>
      </c>
      <c r="E9" s="37">
        <f t="shared" si="0"/>
        <v>4</v>
      </c>
      <c r="F9" s="28">
        <v>0</v>
      </c>
      <c r="G9" s="34">
        <v>0</v>
      </c>
      <c r="H9" s="37">
        <f t="shared" si="1"/>
        <v>0</v>
      </c>
    </row>
    <row r="10" spans="1:9" ht="15.75" thickBot="1" x14ac:dyDescent="0.3">
      <c r="B10" s="18" t="s">
        <v>186</v>
      </c>
      <c r="C10" s="13">
        <v>5</v>
      </c>
      <c r="D10" s="35">
        <v>4</v>
      </c>
      <c r="E10" s="37">
        <f t="shared" si="0"/>
        <v>9</v>
      </c>
      <c r="F10" s="28">
        <v>0</v>
      </c>
      <c r="G10" s="34">
        <v>0</v>
      </c>
      <c r="H10" s="37">
        <f t="shared" si="1"/>
        <v>0</v>
      </c>
    </row>
    <row r="11" spans="1:9" ht="15.75" thickBot="1" x14ac:dyDescent="0.3">
      <c r="B11" s="18" t="s">
        <v>187</v>
      </c>
      <c r="C11" s="13">
        <v>1</v>
      </c>
      <c r="D11" s="35">
        <v>1</v>
      </c>
      <c r="E11" s="37">
        <f t="shared" si="0"/>
        <v>2</v>
      </c>
      <c r="F11" s="28">
        <v>0</v>
      </c>
      <c r="G11" s="34">
        <v>0</v>
      </c>
      <c r="H11" s="37">
        <f t="shared" si="1"/>
        <v>0</v>
      </c>
    </row>
    <row r="12" spans="1:9" ht="15.75" thickBot="1" x14ac:dyDescent="0.3">
      <c r="B12" s="20" t="s">
        <v>188</v>
      </c>
      <c r="C12" s="21">
        <v>0</v>
      </c>
      <c r="D12" s="25">
        <v>0</v>
      </c>
      <c r="E12" s="37">
        <f t="shared" si="0"/>
        <v>0</v>
      </c>
      <c r="F12" s="20">
        <v>0</v>
      </c>
      <c r="G12" s="34">
        <v>0</v>
      </c>
      <c r="H12" s="37">
        <f t="shared" si="1"/>
        <v>0</v>
      </c>
    </row>
    <row r="13" spans="1:9" ht="15.75" thickBot="1" x14ac:dyDescent="0.3">
      <c r="D13" s="36"/>
      <c r="E13" s="33">
        <f>SUM(E7:E12)</f>
        <v>54</v>
      </c>
      <c r="G13" s="36"/>
      <c r="H13" s="33">
        <f>SUM(H7:H12)</f>
        <v>0</v>
      </c>
    </row>
  </sheetData>
  <mergeCells count="2">
    <mergeCell ref="C5:E5"/>
    <mergeCell ref="F5:H5"/>
  </mergeCells>
  <hyperlinks>
    <hyperlink ref="A1" location="Kluby!A1" display="POWRÓT"/>
  </hyperlink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/>
  </sheetViews>
  <sheetFormatPr defaultRowHeight="15" x14ac:dyDescent="0.25"/>
  <cols>
    <col min="2" max="2" width="36.5703125" customWidth="1"/>
  </cols>
  <sheetData>
    <row r="1" spans="1:9" ht="15.75" thickBot="1" x14ac:dyDescent="0.3">
      <c r="A1" s="11" t="s">
        <v>182</v>
      </c>
      <c r="F1" s="14" t="s">
        <v>192</v>
      </c>
      <c r="G1" s="15"/>
      <c r="H1" s="15" t="s">
        <v>189</v>
      </c>
      <c r="I1" s="16" t="s">
        <v>190</v>
      </c>
    </row>
    <row r="2" spans="1:9" x14ac:dyDescent="0.25">
      <c r="G2" s="17">
        <f>H2+I2</f>
        <v>0</v>
      </c>
      <c r="H2" s="17">
        <v>0</v>
      </c>
      <c r="I2" s="17">
        <v>0</v>
      </c>
    </row>
    <row r="3" spans="1:9" s="7" customFormat="1" ht="15.75" thickBot="1" x14ac:dyDescent="0.3">
      <c r="A3" s="7" t="str">
        <f>Kluby!A155</f>
        <v>Międzyszkolny Klub Sportowy Niesłyszących "Piast Wrocław"</v>
      </c>
    </row>
    <row r="4" spans="1:9" ht="15.75" thickBot="1" x14ac:dyDescent="0.3"/>
    <row r="5" spans="1:9" x14ac:dyDescent="0.25">
      <c r="B5" s="26"/>
      <c r="C5" s="53" t="s">
        <v>13</v>
      </c>
      <c r="D5" s="54"/>
      <c r="E5" s="55"/>
      <c r="F5" s="53" t="s">
        <v>69</v>
      </c>
      <c r="G5" s="54"/>
      <c r="H5" s="55"/>
    </row>
    <row r="6" spans="1:9" ht="15.75" thickBot="1" x14ac:dyDescent="0.3">
      <c r="B6" s="27"/>
      <c r="C6" s="20" t="s">
        <v>189</v>
      </c>
      <c r="D6" s="21" t="s">
        <v>190</v>
      </c>
      <c r="E6" s="22" t="s">
        <v>191</v>
      </c>
      <c r="F6" s="20" t="s">
        <v>189</v>
      </c>
      <c r="G6" s="21" t="s">
        <v>190</v>
      </c>
      <c r="H6" s="22" t="s">
        <v>191</v>
      </c>
    </row>
    <row r="7" spans="1:9" ht="15.75" thickBot="1" x14ac:dyDescent="0.3">
      <c r="B7" s="23" t="s">
        <v>183</v>
      </c>
      <c r="C7" s="17">
        <v>0</v>
      </c>
      <c r="D7" s="34">
        <v>0</v>
      </c>
      <c r="E7" s="37">
        <f>C7+D7</f>
        <v>0</v>
      </c>
      <c r="F7" s="28">
        <v>0</v>
      </c>
      <c r="G7" s="34">
        <v>0</v>
      </c>
      <c r="H7" s="37">
        <f>F7+G7</f>
        <v>0</v>
      </c>
    </row>
    <row r="8" spans="1:9" ht="15.75" thickBot="1" x14ac:dyDescent="0.3">
      <c r="B8" s="18" t="s">
        <v>184</v>
      </c>
      <c r="C8" s="13">
        <v>0</v>
      </c>
      <c r="D8" s="35">
        <v>0</v>
      </c>
      <c r="E8" s="37">
        <f t="shared" ref="E8:E12" si="0">C8+D8</f>
        <v>0</v>
      </c>
      <c r="F8" s="28">
        <v>0</v>
      </c>
      <c r="G8" s="34">
        <v>0</v>
      </c>
      <c r="H8" s="37">
        <f t="shared" ref="H8:H12" si="1">F8+G8</f>
        <v>0</v>
      </c>
    </row>
    <row r="9" spans="1:9" ht="15.75" thickBot="1" x14ac:dyDescent="0.3">
      <c r="B9" s="18" t="s">
        <v>185</v>
      </c>
      <c r="C9" s="13">
        <v>0</v>
      </c>
      <c r="D9" s="35">
        <v>0</v>
      </c>
      <c r="E9" s="37">
        <f t="shared" si="0"/>
        <v>0</v>
      </c>
      <c r="F9" s="28">
        <v>0</v>
      </c>
      <c r="G9" s="34">
        <v>0</v>
      </c>
      <c r="H9" s="37">
        <f t="shared" si="1"/>
        <v>0</v>
      </c>
    </row>
    <row r="10" spans="1:9" ht="15.75" thickBot="1" x14ac:dyDescent="0.3">
      <c r="B10" s="18" t="s">
        <v>186</v>
      </c>
      <c r="C10" s="13">
        <v>0</v>
      </c>
      <c r="D10" s="35">
        <v>0</v>
      </c>
      <c r="E10" s="37">
        <f t="shared" si="0"/>
        <v>0</v>
      </c>
      <c r="F10" s="28">
        <v>0</v>
      </c>
      <c r="G10" s="34">
        <v>0</v>
      </c>
      <c r="H10" s="37">
        <f t="shared" si="1"/>
        <v>0</v>
      </c>
    </row>
    <row r="11" spans="1:9" ht="15.75" thickBot="1" x14ac:dyDescent="0.3">
      <c r="B11" s="18" t="s">
        <v>187</v>
      </c>
      <c r="C11" s="13">
        <v>0</v>
      </c>
      <c r="D11" s="35">
        <v>0</v>
      </c>
      <c r="E11" s="37">
        <f t="shared" si="0"/>
        <v>0</v>
      </c>
      <c r="F11" s="28">
        <v>0</v>
      </c>
      <c r="G11" s="34">
        <v>0</v>
      </c>
      <c r="H11" s="37">
        <f t="shared" si="1"/>
        <v>0</v>
      </c>
    </row>
    <row r="12" spans="1:9" ht="15.75" thickBot="1" x14ac:dyDescent="0.3">
      <c r="B12" s="20" t="s">
        <v>188</v>
      </c>
      <c r="C12" s="21">
        <v>0</v>
      </c>
      <c r="D12" s="25">
        <v>0</v>
      </c>
      <c r="E12" s="37">
        <f t="shared" si="0"/>
        <v>0</v>
      </c>
      <c r="F12" s="20">
        <v>0</v>
      </c>
      <c r="G12" s="34">
        <v>0</v>
      </c>
      <c r="H12" s="37">
        <f t="shared" si="1"/>
        <v>0</v>
      </c>
    </row>
    <row r="13" spans="1:9" ht="15.75" thickBot="1" x14ac:dyDescent="0.3">
      <c r="D13" s="36"/>
      <c r="E13" s="33">
        <f>SUM(E7:E12)</f>
        <v>0</v>
      </c>
      <c r="G13" s="36"/>
      <c r="H13" s="33">
        <f>SUM(H7:H12)</f>
        <v>0</v>
      </c>
    </row>
  </sheetData>
  <mergeCells count="2">
    <mergeCell ref="C5:E5"/>
    <mergeCell ref="F5:H5"/>
  </mergeCells>
  <hyperlinks>
    <hyperlink ref="A1" location="Kluby!A1" display="POWRÓT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opLeftCell="A10" workbookViewId="0">
      <selection activeCell="B26" sqref="B26"/>
    </sheetView>
  </sheetViews>
  <sheetFormatPr defaultRowHeight="15" x14ac:dyDescent="0.25"/>
  <cols>
    <col min="2" max="2" width="36.5703125" customWidth="1"/>
  </cols>
  <sheetData>
    <row r="1" spans="1:9" ht="15.75" thickBot="1" x14ac:dyDescent="0.3">
      <c r="A1" s="11" t="s">
        <v>182</v>
      </c>
      <c r="F1" s="14" t="s">
        <v>192</v>
      </c>
      <c r="G1" s="15"/>
      <c r="H1" s="15" t="s">
        <v>189</v>
      </c>
      <c r="I1" s="16" t="s">
        <v>190</v>
      </c>
    </row>
    <row r="2" spans="1:9" x14ac:dyDescent="0.25">
      <c r="G2" s="17">
        <f>H2+I2</f>
        <v>82</v>
      </c>
      <c r="H2" s="17">
        <v>38</v>
      </c>
      <c r="I2" s="17">
        <v>44</v>
      </c>
    </row>
    <row r="3" spans="1:9" s="7" customFormat="1" ht="15.75" thickBot="1" x14ac:dyDescent="0.3">
      <c r="A3" s="7" t="str">
        <f>Kluby!A12</f>
        <v xml:space="preserve">Młodzieżowy Klub Sportowy ,,Jedenastka'' </v>
      </c>
    </row>
    <row r="4" spans="1:9" ht="15.75" thickBot="1" x14ac:dyDescent="0.3"/>
    <row r="5" spans="1:9" x14ac:dyDescent="0.25">
      <c r="B5" s="26"/>
      <c r="C5" s="53" t="s">
        <v>13</v>
      </c>
      <c r="D5" s="54"/>
      <c r="E5" s="55"/>
      <c r="F5" s="53" t="s">
        <v>69</v>
      </c>
      <c r="G5" s="54"/>
      <c r="H5" s="55"/>
    </row>
    <row r="6" spans="1:9" ht="15.75" thickBot="1" x14ac:dyDescent="0.3">
      <c r="B6" s="27"/>
      <c r="C6" s="20" t="s">
        <v>189</v>
      </c>
      <c r="D6" s="21" t="s">
        <v>190</v>
      </c>
      <c r="E6" s="22" t="s">
        <v>191</v>
      </c>
      <c r="F6" s="20" t="s">
        <v>189</v>
      </c>
      <c r="G6" s="21" t="s">
        <v>190</v>
      </c>
      <c r="H6" s="22" t="s">
        <v>191</v>
      </c>
    </row>
    <row r="7" spans="1:9" ht="15.75" thickBot="1" x14ac:dyDescent="0.3">
      <c r="B7" s="23" t="s">
        <v>183</v>
      </c>
      <c r="C7" s="17">
        <v>9</v>
      </c>
      <c r="D7" s="31">
        <v>9</v>
      </c>
      <c r="E7" s="42">
        <f>C7+D7</f>
        <v>18</v>
      </c>
      <c r="F7" s="28">
        <v>0</v>
      </c>
      <c r="G7" s="31">
        <v>0</v>
      </c>
      <c r="H7" s="43">
        <f>F7+G7</f>
        <v>0</v>
      </c>
    </row>
    <row r="8" spans="1:9" ht="15.75" thickBot="1" x14ac:dyDescent="0.3">
      <c r="B8" s="18" t="s">
        <v>184</v>
      </c>
      <c r="C8" s="13">
        <v>5</v>
      </c>
      <c r="D8" s="35">
        <v>6</v>
      </c>
      <c r="E8" s="33">
        <f t="shared" ref="E8:E12" si="0">C8+D8</f>
        <v>11</v>
      </c>
      <c r="F8" s="28">
        <v>0</v>
      </c>
      <c r="G8" s="24">
        <v>0</v>
      </c>
      <c r="H8" s="43">
        <f t="shared" ref="H8:H12" si="1">F8+G8</f>
        <v>0</v>
      </c>
    </row>
    <row r="9" spans="1:9" ht="15.75" thickBot="1" x14ac:dyDescent="0.3">
      <c r="B9" s="18" t="s">
        <v>185</v>
      </c>
      <c r="C9" s="13">
        <v>1</v>
      </c>
      <c r="D9" s="35">
        <v>8</v>
      </c>
      <c r="E9" s="33">
        <f t="shared" si="0"/>
        <v>9</v>
      </c>
      <c r="F9" s="28">
        <v>0</v>
      </c>
      <c r="G9" s="24">
        <v>0</v>
      </c>
      <c r="H9" s="43">
        <f t="shared" si="1"/>
        <v>0</v>
      </c>
    </row>
    <row r="10" spans="1:9" ht="15.75" thickBot="1" x14ac:dyDescent="0.3">
      <c r="B10" s="18" t="s">
        <v>186</v>
      </c>
      <c r="C10" s="13">
        <v>2</v>
      </c>
      <c r="D10" s="35">
        <v>3</v>
      </c>
      <c r="E10" s="33">
        <f t="shared" si="0"/>
        <v>5</v>
      </c>
      <c r="F10" s="28">
        <v>0</v>
      </c>
      <c r="G10" s="24">
        <v>0</v>
      </c>
      <c r="H10" s="43">
        <f t="shared" si="1"/>
        <v>0</v>
      </c>
    </row>
    <row r="11" spans="1:9" ht="15.75" thickBot="1" x14ac:dyDescent="0.3">
      <c r="B11" s="18" t="s">
        <v>187</v>
      </c>
      <c r="C11" s="13">
        <v>0</v>
      </c>
      <c r="D11" s="35">
        <v>2</v>
      </c>
      <c r="E11" s="33">
        <f t="shared" si="0"/>
        <v>2</v>
      </c>
      <c r="F11" s="28">
        <v>0</v>
      </c>
      <c r="G11" s="24">
        <v>0</v>
      </c>
      <c r="H11" s="43">
        <f t="shared" si="1"/>
        <v>0</v>
      </c>
    </row>
    <row r="12" spans="1:9" ht="15.75" thickBot="1" x14ac:dyDescent="0.3">
      <c r="B12" s="20" t="s">
        <v>188</v>
      </c>
      <c r="C12" s="21">
        <v>21</v>
      </c>
      <c r="D12" s="25">
        <v>16</v>
      </c>
      <c r="E12" s="33">
        <f t="shared" si="0"/>
        <v>37</v>
      </c>
      <c r="F12" s="40">
        <v>0</v>
      </c>
      <c r="G12" s="45">
        <v>0</v>
      </c>
      <c r="H12" s="44">
        <f t="shared" si="1"/>
        <v>0</v>
      </c>
    </row>
    <row r="13" spans="1:9" ht="15.75" thickBot="1" x14ac:dyDescent="0.3">
      <c r="D13" s="32"/>
      <c r="E13" s="33">
        <f>SUM(E7:E12)</f>
        <v>82</v>
      </c>
      <c r="F13" s="41"/>
      <c r="G13" s="32"/>
      <c r="H13" s="33">
        <f>SUM(H7:H12)</f>
        <v>0</v>
      </c>
    </row>
  </sheetData>
  <mergeCells count="2">
    <mergeCell ref="C5:E5"/>
    <mergeCell ref="F5:H5"/>
  </mergeCells>
  <hyperlinks>
    <hyperlink ref="A1" location="Kluby!A1" display="POWRÓT"/>
  </hyperlink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/>
  </sheetViews>
  <sheetFormatPr defaultRowHeight="15" x14ac:dyDescent="0.25"/>
  <cols>
    <col min="2" max="2" width="36.5703125" customWidth="1"/>
  </cols>
  <sheetData>
    <row r="1" spans="1:9" ht="15.75" thickBot="1" x14ac:dyDescent="0.3">
      <c r="A1" s="11" t="s">
        <v>182</v>
      </c>
      <c r="F1" s="14" t="s">
        <v>192</v>
      </c>
      <c r="G1" s="15"/>
      <c r="H1" s="15" t="s">
        <v>189</v>
      </c>
      <c r="I1" s="16" t="s">
        <v>190</v>
      </c>
    </row>
    <row r="2" spans="1:9" x14ac:dyDescent="0.25">
      <c r="G2" s="17">
        <f>H2+I2</f>
        <v>0</v>
      </c>
      <c r="H2" s="17">
        <v>0</v>
      </c>
      <c r="I2" s="17">
        <v>0</v>
      </c>
    </row>
    <row r="3" spans="1:9" s="7" customFormat="1" ht="15.75" thickBot="1" x14ac:dyDescent="0.3">
      <c r="A3" s="7" t="str">
        <f>Kluby!A158</f>
        <v>Uczniowski Klub Sportowy "IMPULS"</v>
      </c>
    </row>
    <row r="4" spans="1:9" ht="15.75" thickBot="1" x14ac:dyDescent="0.3"/>
    <row r="5" spans="1:9" x14ac:dyDescent="0.25">
      <c r="B5" s="26"/>
      <c r="C5" s="53" t="s">
        <v>13</v>
      </c>
      <c r="D5" s="54"/>
      <c r="E5" s="55"/>
      <c r="F5" s="53" t="s">
        <v>69</v>
      </c>
      <c r="G5" s="54"/>
      <c r="H5" s="55"/>
    </row>
    <row r="6" spans="1:9" ht="15.75" thickBot="1" x14ac:dyDescent="0.3">
      <c r="B6" s="27"/>
      <c r="C6" s="20" t="s">
        <v>189</v>
      </c>
      <c r="D6" s="21" t="s">
        <v>190</v>
      </c>
      <c r="E6" s="22" t="s">
        <v>191</v>
      </c>
      <c r="F6" s="20" t="s">
        <v>189</v>
      </c>
      <c r="G6" s="21" t="s">
        <v>190</v>
      </c>
      <c r="H6" s="22" t="s">
        <v>191</v>
      </c>
    </row>
    <row r="7" spans="1:9" ht="15.75" thickBot="1" x14ac:dyDescent="0.3">
      <c r="B7" s="23" t="s">
        <v>183</v>
      </c>
      <c r="C7" s="17">
        <v>0</v>
      </c>
      <c r="D7" s="34">
        <v>0</v>
      </c>
      <c r="E7" s="37">
        <f>C7+D7</f>
        <v>0</v>
      </c>
      <c r="F7" s="28">
        <v>0</v>
      </c>
      <c r="G7" s="34">
        <v>0</v>
      </c>
      <c r="H7" s="37">
        <f>F7+G7</f>
        <v>0</v>
      </c>
    </row>
    <row r="8" spans="1:9" ht="15.75" thickBot="1" x14ac:dyDescent="0.3">
      <c r="B8" s="18" t="s">
        <v>184</v>
      </c>
      <c r="C8" s="13">
        <v>0</v>
      </c>
      <c r="D8" s="35">
        <v>0</v>
      </c>
      <c r="E8" s="37">
        <f t="shared" ref="E8:E12" si="0">C8+D8</f>
        <v>0</v>
      </c>
      <c r="F8" s="28">
        <v>0</v>
      </c>
      <c r="G8" s="34">
        <v>0</v>
      </c>
      <c r="H8" s="37">
        <f t="shared" ref="H8:H12" si="1">F8+G8</f>
        <v>0</v>
      </c>
    </row>
    <row r="9" spans="1:9" ht="15.75" thickBot="1" x14ac:dyDescent="0.3">
      <c r="B9" s="18" t="s">
        <v>185</v>
      </c>
      <c r="C9" s="13">
        <v>0</v>
      </c>
      <c r="D9" s="35">
        <v>0</v>
      </c>
      <c r="E9" s="37">
        <f t="shared" si="0"/>
        <v>0</v>
      </c>
      <c r="F9" s="28">
        <v>0</v>
      </c>
      <c r="G9" s="34">
        <v>0</v>
      </c>
      <c r="H9" s="37">
        <f t="shared" si="1"/>
        <v>0</v>
      </c>
    </row>
    <row r="10" spans="1:9" ht="15.75" thickBot="1" x14ac:dyDescent="0.3">
      <c r="B10" s="18" t="s">
        <v>186</v>
      </c>
      <c r="C10" s="13">
        <v>0</v>
      </c>
      <c r="D10" s="35">
        <v>0</v>
      </c>
      <c r="E10" s="37">
        <f t="shared" si="0"/>
        <v>0</v>
      </c>
      <c r="F10" s="28">
        <v>0</v>
      </c>
      <c r="G10" s="34">
        <v>0</v>
      </c>
      <c r="H10" s="37">
        <f t="shared" si="1"/>
        <v>0</v>
      </c>
    </row>
    <row r="11" spans="1:9" ht="15.75" thickBot="1" x14ac:dyDescent="0.3">
      <c r="B11" s="18" t="s">
        <v>187</v>
      </c>
      <c r="C11" s="13">
        <v>0</v>
      </c>
      <c r="D11" s="35">
        <v>0</v>
      </c>
      <c r="E11" s="37">
        <f t="shared" si="0"/>
        <v>0</v>
      </c>
      <c r="F11" s="28">
        <v>0</v>
      </c>
      <c r="G11" s="34">
        <v>0</v>
      </c>
      <c r="H11" s="37">
        <f t="shared" si="1"/>
        <v>0</v>
      </c>
    </row>
    <row r="12" spans="1:9" ht="15.75" thickBot="1" x14ac:dyDescent="0.3">
      <c r="B12" s="20" t="s">
        <v>188</v>
      </c>
      <c r="C12" s="21">
        <v>0</v>
      </c>
      <c r="D12" s="25">
        <v>0</v>
      </c>
      <c r="E12" s="37">
        <f t="shared" si="0"/>
        <v>0</v>
      </c>
      <c r="F12" s="20">
        <v>0</v>
      </c>
      <c r="G12" s="34">
        <v>0</v>
      </c>
      <c r="H12" s="37">
        <f t="shared" si="1"/>
        <v>0</v>
      </c>
    </row>
    <row r="13" spans="1:9" ht="15.75" thickBot="1" x14ac:dyDescent="0.3">
      <c r="D13" s="36"/>
      <c r="E13" s="33">
        <f>SUM(E7:E12)</f>
        <v>0</v>
      </c>
      <c r="G13" s="36"/>
      <c r="H13" s="33">
        <f>SUM(H7:H12)</f>
        <v>0</v>
      </c>
    </row>
  </sheetData>
  <mergeCells count="2">
    <mergeCell ref="C5:E5"/>
    <mergeCell ref="F5:H5"/>
  </mergeCells>
  <hyperlinks>
    <hyperlink ref="A1" location="Kluby!A1" display="POWRÓT"/>
  </hyperlink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/>
  </sheetViews>
  <sheetFormatPr defaultRowHeight="15" x14ac:dyDescent="0.25"/>
  <cols>
    <col min="2" max="2" width="36.5703125" customWidth="1"/>
  </cols>
  <sheetData>
    <row r="1" spans="1:9" ht="15.75" thickBot="1" x14ac:dyDescent="0.3">
      <c r="A1" s="11" t="s">
        <v>182</v>
      </c>
      <c r="F1" s="14" t="s">
        <v>192</v>
      </c>
      <c r="G1" s="15"/>
      <c r="H1" s="15" t="s">
        <v>189</v>
      </c>
      <c r="I1" s="16" t="s">
        <v>190</v>
      </c>
    </row>
    <row r="2" spans="1:9" x14ac:dyDescent="0.25">
      <c r="G2" s="17">
        <f>H2+I2</f>
        <v>0</v>
      </c>
      <c r="H2" s="17">
        <v>0</v>
      </c>
      <c r="I2" s="17">
        <v>0</v>
      </c>
    </row>
    <row r="3" spans="1:9" s="7" customFormat="1" ht="15.75" thickBot="1" x14ac:dyDescent="0.3">
      <c r="A3" s="7" t="str">
        <f>Kluby!A161</f>
        <v>Uczniowski Klub Sportowy "BUTTERFLY" w Strzelinie</v>
      </c>
    </row>
    <row r="4" spans="1:9" ht="15.75" thickBot="1" x14ac:dyDescent="0.3"/>
    <row r="5" spans="1:9" x14ac:dyDescent="0.25">
      <c r="B5" s="26"/>
      <c r="C5" s="53" t="s">
        <v>13</v>
      </c>
      <c r="D5" s="54"/>
      <c r="E5" s="55"/>
      <c r="F5" s="53" t="s">
        <v>69</v>
      </c>
      <c r="G5" s="54"/>
      <c r="H5" s="55"/>
    </row>
    <row r="6" spans="1:9" ht="15.75" thickBot="1" x14ac:dyDescent="0.3">
      <c r="B6" s="27"/>
      <c r="C6" s="20" t="s">
        <v>189</v>
      </c>
      <c r="D6" s="21" t="s">
        <v>190</v>
      </c>
      <c r="E6" s="22" t="s">
        <v>191</v>
      </c>
      <c r="F6" s="20" t="s">
        <v>189</v>
      </c>
      <c r="G6" s="21" t="s">
        <v>190</v>
      </c>
      <c r="H6" s="22" t="s">
        <v>191</v>
      </c>
    </row>
    <row r="7" spans="1:9" ht="15.75" thickBot="1" x14ac:dyDescent="0.3">
      <c r="B7" s="23" t="s">
        <v>183</v>
      </c>
      <c r="C7" s="17">
        <v>0</v>
      </c>
      <c r="D7" s="34">
        <v>0</v>
      </c>
      <c r="E7" s="37">
        <f>C7+D7</f>
        <v>0</v>
      </c>
      <c r="F7" s="28">
        <v>0</v>
      </c>
      <c r="G7" s="34">
        <v>0</v>
      </c>
      <c r="H7" s="37">
        <f>F7+G7</f>
        <v>0</v>
      </c>
    </row>
    <row r="8" spans="1:9" ht="15.75" thickBot="1" x14ac:dyDescent="0.3">
      <c r="B8" s="18" t="s">
        <v>184</v>
      </c>
      <c r="C8" s="13">
        <v>0</v>
      </c>
      <c r="D8" s="35">
        <v>0</v>
      </c>
      <c r="E8" s="37">
        <f t="shared" ref="E8:E12" si="0">C8+D8</f>
        <v>0</v>
      </c>
      <c r="F8" s="28">
        <v>0</v>
      </c>
      <c r="G8" s="34">
        <v>0</v>
      </c>
      <c r="H8" s="37">
        <f t="shared" ref="H8:H12" si="1">F8+G8</f>
        <v>0</v>
      </c>
    </row>
    <row r="9" spans="1:9" ht="15.75" thickBot="1" x14ac:dyDescent="0.3">
      <c r="B9" s="18" t="s">
        <v>185</v>
      </c>
      <c r="C9" s="13">
        <v>0</v>
      </c>
      <c r="D9" s="35">
        <v>0</v>
      </c>
      <c r="E9" s="37">
        <f t="shared" si="0"/>
        <v>0</v>
      </c>
      <c r="F9" s="28">
        <v>0</v>
      </c>
      <c r="G9" s="34">
        <v>0</v>
      </c>
      <c r="H9" s="37">
        <f t="shared" si="1"/>
        <v>0</v>
      </c>
    </row>
    <row r="10" spans="1:9" ht="15.75" thickBot="1" x14ac:dyDescent="0.3">
      <c r="B10" s="18" t="s">
        <v>186</v>
      </c>
      <c r="C10" s="13">
        <v>0</v>
      </c>
      <c r="D10" s="35">
        <v>0</v>
      </c>
      <c r="E10" s="37">
        <f t="shared" si="0"/>
        <v>0</v>
      </c>
      <c r="F10" s="28">
        <v>0</v>
      </c>
      <c r="G10" s="34">
        <v>0</v>
      </c>
      <c r="H10" s="37">
        <f t="shared" si="1"/>
        <v>0</v>
      </c>
    </row>
    <row r="11" spans="1:9" ht="15.75" thickBot="1" x14ac:dyDescent="0.3">
      <c r="B11" s="18" t="s">
        <v>187</v>
      </c>
      <c r="C11" s="13">
        <v>0</v>
      </c>
      <c r="D11" s="35">
        <v>0</v>
      </c>
      <c r="E11" s="37">
        <f t="shared" si="0"/>
        <v>0</v>
      </c>
      <c r="F11" s="28">
        <v>0</v>
      </c>
      <c r="G11" s="34">
        <v>0</v>
      </c>
      <c r="H11" s="37">
        <f t="shared" si="1"/>
        <v>0</v>
      </c>
    </row>
    <row r="12" spans="1:9" ht="15.75" thickBot="1" x14ac:dyDescent="0.3">
      <c r="B12" s="20" t="s">
        <v>188</v>
      </c>
      <c r="C12" s="21">
        <v>0</v>
      </c>
      <c r="D12" s="25">
        <v>0</v>
      </c>
      <c r="E12" s="37">
        <f t="shared" si="0"/>
        <v>0</v>
      </c>
      <c r="F12" s="20">
        <v>0</v>
      </c>
      <c r="G12" s="34">
        <v>0</v>
      </c>
      <c r="H12" s="37">
        <f t="shared" si="1"/>
        <v>0</v>
      </c>
    </row>
    <row r="13" spans="1:9" ht="15.75" thickBot="1" x14ac:dyDescent="0.3">
      <c r="D13" s="36"/>
      <c r="E13" s="33">
        <f>SUM(E7:E12)</f>
        <v>0</v>
      </c>
      <c r="G13" s="36"/>
      <c r="H13" s="33">
        <f>SUM(H7:H12)</f>
        <v>0</v>
      </c>
    </row>
  </sheetData>
  <mergeCells count="2">
    <mergeCell ref="C5:E5"/>
    <mergeCell ref="F5:H5"/>
  </mergeCells>
  <hyperlinks>
    <hyperlink ref="A1" location="Kluby!A1" display="POWRÓT"/>
  </hyperlink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/>
  </sheetViews>
  <sheetFormatPr defaultRowHeight="15" x14ac:dyDescent="0.25"/>
  <cols>
    <col min="2" max="2" width="36.5703125" customWidth="1"/>
  </cols>
  <sheetData>
    <row r="1" spans="1:9" ht="15.75" thickBot="1" x14ac:dyDescent="0.3">
      <c r="A1" s="11" t="s">
        <v>182</v>
      </c>
      <c r="F1" s="14" t="s">
        <v>192</v>
      </c>
      <c r="G1" s="15"/>
      <c r="H1" s="15" t="s">
        <v>189</v>
      </c>
      <c r="I1" s="16" t="s">
        <v>190</v>
      </c>
    </row>
    <row r="2" spans="1:9" x14ac:dyDescent="0.25">
      <c r="G2" s="17">
        <f>H2+I2</f>
        <v>0</v>
      </c>
      <c r="H2" s="17">
        <v>0</v>
      </c>
      <c r="I2" s="17">
        <v>0</v>
      </c>
    </row>
    <row r="3" spans="1:9" s="7" customFormat="1" ht="15.75" thickBot="1" x14ac:dyDescent="0.3">
      <c r="A3" s="7" t="str">
        <f>Kluby!A164</f>
        <v>Uczniowski Klub Sportowy przy Szkole Podstawowej w Chocianowie</v>
      </c>
    </row>
    <row r="4" spans="1:9" ht="15.75" thickBot="1" x14ac:dyDescent="0.3"/>
    <row r="5" spans="1:9" x14ac:dyDescent="0.25">
      <c r="B5" s="26"/>
      <c r="C5" s="53" t="s">
        <v>13</v>
      </c>
      <c r="D5" s="54"/>
      <c r="E5" s="55"/>
      <c r="F5" s="53" t="s">
        <v>69</v>
      </c>
      <c r="G5" s="54"/>
      <c r="H5" s="55"/>
    </row>
    <row r="6" spans="1:9" ht="15.75" thickBot="1" x14ac:dyDescent="0.3">
      <c r="B6" s="27"/>
      <c r="C6" s="20" t="s">
        <v>189</v>
      </c>
      <c r="D6" s="21" t="s">
        <v>190</v>
      </c>
      <c r="E6" s="22" t="s">
        <v>191</v>
      </c>
      <c r="F6" s="20" t="s">
        <v>189</v>
      </c>
      <c r="G6" s="21" t="s">
        <v>190</v>
      </c>
      <c r="H6" s="22" t="s">
        <v>191</v>
      </c>
    </row>
    <row r="7" spans="1:9" ht="15.75" thickBot="1" x14ac:dyDescent="0.3">
      <c r="B7" s="23" t="s">
        <v>183</v>
      </c>
      <c r="C7" s="17">
        <v>0</v>
      </c>
      <c r="D7" s="34">
        <v>0</v>
      </c>
      <c r="E7" s="37">
        <f>C7+D7</f>
        <v>0</v>
      </c>
      <c r="F7" s="28">
        <v>0</v>
      </c>
      <c r="G7" s="34">
        <v>0</v>
      </c>
      <c r="H7" s="37">
        <f>F7+G7</f>
        <v>0</v>
      </c>
    </row>
    <row r="8" spans="1:9" ht="15.75" thickBot="1" x14ac:dyDescent="0.3">
      <c r="B8" s="18" t="s">
        <v>184</v>
      </c>
      <c r="C8" s="13">
        <v>0</v>
      </c>
      <c r="D8" s="35">
        <v>0</v>
      </c>
      <c r="E8" s="37">
        <f t="shared" ref="E8:E12" si="0">C8+D8</f>
        <v>0</v>
      </c>
      <c r="F8" s="28">
        <v>0</v>
      </c>
      <c r="G8" s="34">
        <v>0</v>
      </c>
      <c r="H8" s="37">
        <f t="shared" ref="H8:H12" si="1">F8+G8</f>
        <v>0</v>
      </c>
    </row>
    <row r="9" spans="1:9" ht="15.75" thickBot="1" x14ac:dyDescent="0.3">
      <c r="B9" s="18" t="s">
        <v>185</v>
      </c>
      <c r="C9" s="13">
        <v>0</v>
      </c>
      <c r="D9" s="35">
        <v>0</v>
      </c>
      <c r="E9" s="37">
        <f t="shared" si="0"/>
        <v>0</v>
      </c>
      <c r="F9" s="28">
        <v>0</v>
      </c>
      <c r="G9" s="34">
        <v>0</v>
      </c>
      <c r="H9" s="37">
        <f t="shared" si="1"/>
        <v>0</v>
      </c>
    </row>
    <row r="10" spans="1:9" ht="15.75" thickBot="1" x14ac:dyDescent="0.3">
      <c r="B10" s="18" t="s">
        <v>186</v>
      </c>
      <c r="C10" s="13">
        <v>0</v>
      </c>
      <c r="D10" s="35">
        <v>0</v>
      </c>
      <c r="E10" s="37">
        <f t="shared" si="0"/>
        <v>0</v>
      </c>
      <c r="F10" s="28">
        <v>0</v>
      </c>
      <c r="G10" s="34">
        <v>0</v>
      </c>
      <c r="H10" s="37">
        <f t="shared" si="1"/>
        <v>0</v>
      </c>
    </row>
    <row r="11" spans="1:9" ht="15.75" thickBot="1" x14ac:dyDescent="0.3">
      <c r="B11" s="18" t="s">
        <v>187</v>
      </c>
      <c r="C11" s="13">
        <v>0</v>
      </c>
      <c r="D11" s="35">
        <v>0</v>
      </c>
      <c r="E11" s="37">
        <f t="shared" si="0"/>
        <v>0</v>
      </c>
      <c r="F11" s="28">
        <v>0</v>
      </c>
      <c r="G11" s="34">
        <v>0</v>
      </c>
      <c r="H11" s="37">
        <f t="shared" si="1"/>
        <v>0</v>
      </c>
    </row>
    <row r="12" spans="1:9" ht="15.75" thickBot="1" x14ac:dyDescent="0.3">
      <c r="B12" s="20" t="s">
        <v>188</v>
      </c>
      <c r="C12" s="21">
        <v>0</v>
      </c>
      <c r="D12" s="25">
        <v>0</v>
      </c>
      <c r="E12" s="37">
        <f t="shared" si="0"/>
        <v>0</v>
      </c>
      <c r="F12" s="20">
        <v>0</v>
      </c>
      <c r="G12" s="34">
        <v>0</v>
      </c>
      <c r="H12" s="37">
        <f t="shared" si="1"/>
        <v>0</v>
      </c>
    </row>
    <row r="13" spans="1:9" ht="15.75" thickBot="1" x14ac:dyDescent="0.3">
      <c r="D13" s="36"/>
      <c r="E13" s="33">
        <f>SUM(E7:E12)</f>
        <v>0</v>
      </c>
      <c r="G13" s="36"/>
      <c r="H13" s="33">
        <f>SUM(H7:H12)</f>
        <v>0</v>
      </c>
    </row>
  </sheetData>
  <mergeCells count="2">
    <mergeCell ref="C5:E5"/>
    <mergeCell ref="F5:H5"/>
  </mergeCells>
  <hyperlinks>
    <hyperlink ref="A1" location="Kluby!A1" display="POWRÓT"/>
  </hyperlink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/>
  </sheetViews>
  <sheetFormatPr defaultRowHeight="15" x14ac:dyDescent="0.25"/>
  <cols>
    <col min="2" max="2" width="36.5703125" customWidth="1"/>
  </cols>
  <sheetData>
    <row r="1" spans="1:9" ht="15.75" thickBot="1" x14ac:dyDescent="0.3">
      <c r="A1" s="11" t="s">
        <v>182</v>
      </c>
      <c r="F1" s="14" t="s">
        <v>192</v>
      </c>
      <c r="G1" s="15"/>
      <c r="H1" s="15" t="s">
        <v>189</v>
      </c>
      <c r="I1" s="16" t="s">
        <v>190</v>
      </c>
    </row>
    <row r="2" spans="1:9" x14ac:dyDescent="0.25">
      <c r="G2" s="17">
        <f>H2+I2</f>
        <v>0</v>
      </c>
      <c r="H2" s="17">
        <v>0</v>
      </c>
      <c r="I2" s="17">
        <v>0</v>
      </c>
    </row>
    <row r="3" spans="1:9" s="7" customFormat="1" ht="15.75" thickBot="1" x14ac:dyDescent="0.3">
      <c r="A3" s="7" t="str">
        <f>Kluby!A167</f>
        <v>Wrocławski Waterpolowy Klub Sportowy</v>
      </c>
    </row>
    <row r="4" spans="1:9" ht="15.75" thickBot="1" x14ac:dyDescent="0.3"/>
    <row r="5" spans="1:9" x14ac:dyDescent="0.25">
      <c r="B5" s="26"/>
      <c r="C5" s="53" t="s">
        <v>13</v>
      </c>
      <c r="D5" s="54"/>
      <c r="E5" s="55"/>
      <c r="F5" s="53" t="s">
        <v>69</v>
      </c>
      <c r="G5" s="54"/>
      <c r="H5" s="55"/>
    </row>
    <row r="6" spans="1:9" ht="15.75" thickBot="1" x14ac:dyDescent="0.3">
      <c r="B6" s="27"/>
      <c r="C6" s="20" t="s">
        <v>189</v>
      </c>
      <c r="D6" s="21" t="s">
        <v>190</v>
      </c>
      <c r="E6" s="22" t="s">
        <v>191</v>
      </c>
      <c r="F6" s="20" t="s">
        <v>189</v>
      </c>
      <c r="G6" s="21" t="s">
        <v>190</v>
      </c>
      <c r="H6" s="22" t="s">
        <v>191</v>
      </c>
    </row>
    <row r="7" spans="1:9" ht="15.75" thickBot="1" x14ac:dyDescent="0.3">
      <c r="B7" s="23" t="s">
        <v>183</v>
      </c>
      <c r="C7" s="17">
        <v>0</v>
      </c>
      <c r="D7" s="34">
        <v>0</v>
      </c>
      <c r="E7" s="37">
        <f>C7+D7</f>
        <v>0</v>
      </c>
      <c r="F7" s="28">
        <v>0</v>
      </c>
      <c r="G7" s="34">
        <v>0</v>
      </c>
      <c r="H7" s="37">
        <f>F7+G7</f>
        <v>0</v>
      </c>
    </row>
    <row r="8" spans="1:9" ht="15.75" thickBot="1" x14ac:dyDescent="0.3">
      <c r="B8" s="18" t="s">
        <v>184</v>
      </c>
      <c r="C8" s="13">
        <v>0</v>
      </c>
      <c r="D8" s="35">
        <v>0</v>
      </c>
      <c r="E8" s="37">
        <f t="shared" ref="E8:E12" si="0">C8+D8</f>
        <v>0</v>
      </c>
      <c r="F8" s="28">
        <v>0</v>
      </c>
      <c r="G8" s="34">
        <v>0</v>
      </c>
      <c r="H8" s="37">
        <f t="shared" ref="H8:H12" si="1">F8+G8</f>
        <v>0</v>
      </c>
    </row>
    <row r="9" spans="1:9" ht="15.75" thickBot="1" x14ac:dyDescent="0.3">
      <c r="B9" s="18" t="s">
        <v>185</v>
      </c>
      <c r="C9" s="13">
        <v>0</v>
      </c>
      <c r="D9" s="35">
        <v>0</v>
      </c>
      <c r="E9" s="37">
        <f t="shared" si="0"/>
        <v>0</v>
      </c>
      <c r="F9" s="28">
        <v>0</v>
      </c>
      <c r="G9" s="34">
        <v>0</v>
      </c>
      <c r="H9" s="37">
        <f t="shared" si="1"/>
        <v>0</v>
      </c>
    </row>
    <row r="10" spans="1:9" ht="15.75" thickBot="1" x14ac:dyDescent="0.3">
      <c r="B10" s="18" t="s">
        <v>186</v>
      </c>
      <c r="C10" s="13">
        <v>0</v>
      </c>
      <c r="D10" s="35">
        <v>0</v>
      </c>
      <c r="E10" s="37">
        <f t="shared" si="0"/>
        <v>0</v>
      </c>
      <c r="F10" s="28">
        <v>0</v>
      </c>
      <c r="G10" s="34">
        <v>0</v>
      </c>
      <c r="H10" s="37">
        <f t="shared" si="1"/>
        <v>0</v>
      </c>
    </row>
    <row r="11" spans="1:9" ht="15.75" thickBot="1" x14ac:dyDescent="0.3">
      <c r="B11" s="18" t="s">
        <v>187</v>
      </c>
      <c r="C11" s="13">
        <v>0</v>
      </c>
      <c r="D11" s="35">
        <v>0</v>
      </c>
      <c r="E11" s="37">
        <f t="shared" si="0"/>
        <v>0</v>
      </c>
      <c r="F11" s="28">
        <v>0</v>
      </c>
      <c r="G11" s="34">
        <v>0</v>
      </c>
      <c r="H11" s="37">
        <f t="shared" si="1"/>
        <v>0</v>
      </c>
    </row>
    <row r="12" spans="1:9" ht="15.75" thickBot="1" x14ac:dyDescent="0.3">
      <c r="B12" s="20" t="s">
        <v>188</v>
      </c>
      <c r="C12" s="21">
        <v>0</v>
      </c>
      <c r="D12" s="25">
        <v>0</v>
      </c>
      <c r="E12" s="37">
        <f t="shared" si="0"/>
        <v>0</v>
      </c>
      <c r="F12" s="20">
        <v>0</v>
      </c>
      <c r="G12" s="34">
        <v>0</v>
      </c>
      <c r="H12" s="37">
        <f t="shared" si="1"/>
        <v>0</v>
      </c>
    </row>
    <row r="13" spans="1:9" ht="15.75" thickBot="1" x14ac:dyDescent="0.3">
      <c r="D13" s="36"/>
      <c r="E13" s="33">
        <f>SUM(E7:E12)</f>
        <v>0</v>
      </c>
      <c r="G13" s="36"/>
      <c r="H13" s="33">
        <f>SUM(H7:H12)</f>
        <v>0</v>
      </c>
    </row>
  </sheetData>
  <mergeCells count="2">
    <mergeCell ref="C5:E5"/>
    <mergeCell ref="F5:H5"/>
  </mergeCells>
  <hyperlinks>
    <hyperlink ref="A1" location="Kluby!A1" display="POWRÓT"/>
  </hyperlink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G18" sqref="G18"/>
    </sheetView>
  </sheetViews>
  <sheetFormatPr defaultRowHeight="15" x14ac:dyDescent="0.25"/>
  <cols>
    <col min="2" max="2" width="36.5703125" customWidth="1"/>
  </cols>
  <sheetData>
    <row r="1" spans="1:9" ht="15.75" thickBot="1" x14ac:dyDescent="0.3">
      <c r="A1" s="11" t="s">
        <v>182</v>
      </c>
      <c r="F1" s="14" t="s">
        <v>192</v>
      </c>
      <c r="G1" s="15"/>
      <c r="H1" s="15" t="s">
        <v>189</v>
      </c>
      <c r="I1" s="16" t="s">
        <v>190</v>
      </c>
    </row>
    <row r="2" spans="1:9" x14ac:dyDescent="0.25">
      <c r="G2" s="17">
        <f>H2+I2</f>
        <v>45</v>
      </c>
      <c r="H2" s="17">
        <v>39</v>
      </c>
      <c r="I2" s="17">
        <v>6</v>
      </c>
    </row>
    <row r="3" spans="1:9" s="7" customFormat="1" ht="15.75" thickBot="1" x14ac:dyDescent="0.3">
      <c r="A3" s="7" t="str">
        <f>Kluby!A170</f>
        <v>UKS Pływanie Artystyczne Trzebnica</v>
      </c>
    </row>
    <row r="4" spans="1:9" ht="15.75" thickBot="1" x14ac:dyDescent="0.3"/>
    <row r="5" spans="1:9" x14ac:dyDescent="0.25">
      <c r="B5" s="26"/>
      <c r="C5" s="53" t="s">
        <v>13</v>
      </c>
      <c r="D5" s="54"/>
      <c r="E5" s="55"/>
      <c r="F5" s="53" t="s">
        <v>69</v>
      </c>
      <c r="G5" s="54"/>
      <c r="H5" s="55"/>
    </row>
    <row r="6" spans="1:9" ht="15.75" thickBot="1" x14ac:dyDescent="0.3">
      <c r="B6" s="27"/>
      <c r="C6" s="20" t="s">
        <v>189</v>
      </c>
      <c r="D6" s="21" t="s">
        <v>190</v>
      </c>
      <c r="E6" s="22" t="s">
        <v>191</v>
      </c>
      <c r="F6" s="20" t="s">
        <v>189</v>
      </c>
      <c r="G6" s="21" t="s">
        <v>190</v>
      </c>
      <c r="H6" s="22" t="s">
        <v>191</v>
      </c>
    </row>
    <row r="7" spans="1:9" ht="15.75" thickBot="1" x14ac:dyDescent="0.3">
      <c r="B7" s="23" t="s">
        <v>183</v>
      </c>
      <c r="C7" s="17">
        <v>1</v>
      </c>
      <c r="D7" s="34">
        <v>1</v>
      </c>
      <c r="E7" s="37">
        <f>C7+D7</f>
        <v>2</v>
      </c>
      <c r="F7" s="28">
        <v>31</v>
      </c>
      <c r="G7" s="34">
        <v>3</v>
      </c>
      <c r="H7" s="37">
        <f>F7+G7</f>
        <v>34</v>
      </c>
    </row>
    <row r="8" spans="1:9" ht="15.75" thickBot="1" x14ac:dyDescent="0.3">
      <c r="B8" s="18" t="s">
        <v>184</v>
      </c>
      <c r="C8" s="13">
        <v>0</v>
      </c>
      <c r="D8" s="35">
        <v>0</v>
      </c>
      <c r="E8" s="37">
        <f t="shared" ref="E8:E12" si="0">C8+D8</f>
        <v>0</v>
      </c>
      <c r="F8" s="28">
        <v>5</v>
      </c>
      <c r="G8" s="34">
        <v>0</v>
      </c>
      <c r="H8" s="37">
        <f t="shared" ref="H8:H12" si="1">F8+G8</f>
        <v>5</v>
      </c>
    </row>
    <row r="9" spans="1:9" ht="15.75" thickBot="1" x14ac:dyDescent="0.3">
      <c r="B9" s="18" t="s">
        <v>185</v>
      </c>
      <c r="C9" s="13">
        <v>0</v>
      </c>
      <c r="D9" s="35">
        <v>0</v>
      </c>
      <c r="E9" s="37">
        <f t="shared" si="0"/>
        <v>0</v>
      </c>
      <c r="F9" s="28">
        <v>2</v>
      </c>
      <c r="G9" s="34">
        <v>2</v>
      </c>
      <c r="H9" s="37">
        <f t="shared" si="1"/>
        <v>4</v>
      </c>
    </row>
    <row r="10" spans="1:9" ht="15.75" thickBot="1" x14ac:dyDescent="0.3">
      <c r="B10" s="18" t="s">
        <v>186</v>
      </c>
      <c r="C10" s="13">
        <v>0</v>
      </c>
      <c r="D10" s="35">
        <v>0</v>
      </c>
      <c r="E10" s="37">
        <f t="shared" si="0"/>
        <v>0</v>
      </c>
      <c r="F10" s="28">
        <v>0</v>
      </c>
      <c r="G10" s="34">
        <v>0</v>
      </c>
      <c r="H10" s="37">
        <f t="shared" si="1"/>
        <v>0</v>
      </c>
    </row>
    <row r="11" spans="1:9" ht="15.75" thickBot="1" x14ac:dyDescent="0.3">
      <c r="B11" s="18" t="s">
        <v>187</v>
      </c>
      <c r="C11" s="13">
        <v>0</v>
      </c>
      <c r="D11" s="35">
        <v>0</v>
      </c>
      <c r="E11" s="37">
        <f t="shared" si="0"/>
        <v>0</v>
      </c>
      <c r="F11" s="28">
        <v>0</v>
      </c>
      <c r="G11" s="34">
        <v>0</v>
      </c>
      <c r="H11" s="37">
        <f t="shared" si="1"/>
        <v>0</v>
      </c>
    </row>
    <row r="12" spans="1:9" ht="15.75" thickBot="1" x14ac:dyDescent="0.3">
      <c r="B12" s="20" t="s">
        <v>188</v>
      </c>
      <c r="C12" s="21">
        <v>0</v>
      </c>
      <c r="D12" s="25">
        <v>0</v>
      </c>
      <c r="E12" s="37">
        <f t="shared" si="0"/>
        <v>0</v>
      </c>
      <c r="F12" s="20">
        <v>0</v>
      </c>
      <c r="G12" s="34">
        <v>0</v>
      </c>
      <c r="H12" s="37">
        <f t="shared" si="1"/>
        <v>0</v>
      </c>
    </row>
    <row r="13" spans="1:9" ht="15.75" thickBot="1" x14ac:dyDescent="0.3">
      <c r="D13" s="36"/>
      <c r="E13" s="33">
        <f>SUM(E7:E12)</f>
        <v>2</v>
      </c>
      <c r="G13" s="36"/>
      <c r="H13" s="33">
        <f>SUM(H7:H12)</f>
        <v>43</v>
      </c>
    </row>
  </sheetData>
  <mergeCells count="2">
    <mergeCell ref="C5:E5"/>
    <mergeCell ref="F5:H5"/>
  </mergeCells>
  <hyperlinks>
    <hyperlink ref="A1" location="Kluby!A1" display="POWRÓT"/>
  </hyperlink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/>
  </sheetViews>
  <sheetFormatPr defaultRowHeight="15" x14ac:dyDescent="0.25"/>
  <cols>
    <col min="2" max="2" width="36.5703125" customWidth="1"/>
  </cols>
  <sheetData>
    <row r="1" spans="1:9" ht="15.75" thickBot="1" x14ac:dyDescent="0.3">
      <c r="A1" s="11" t="s">
        <v>182</v>
      </c>
      <c r="F1" s="14" t="s">
        <v>192</v>
      </c>
      <c r="G1" s="15"/>
      <c r="H1" s="15" t="s">
        <v>189</v>
      </c>
      <c r="I1" s="16" t="s">
        <v>190</v>
      </c>
    </row>
    <row r="2" spans="1:9" x14ac:dyDescent="0.25">
      <c r="G2" s="17">
        <f>H2+I2</f>
        <v>80</v>
      </c>
      <c r="H2" s="17">
        <v>36</v>
      </c>
      <c r="I2" s="17">
        <v>44</v>
      </c>
    </row>
    <row r="3" spans="1:9" s="7" customFormat="1" ht="15.75" thickBot="1" x14ac:dyDescent="0.3">
      <c r="A3" s="7" t="str">
        <f>Kluby!A173</f>
        <v>Klub Pływacki "POSEJDON" Ząbkowice Śl.</v>
      </c>
    </row>
    <row r="4" spans="1:9" ht="15.75" thickBot="1" x14ac:dyDescent="0.3"/>
    <row r="5" spans="1:9" x14ac:dyDescent="0.25">
      <c r="B5" s="26"/>
      <c r="C5" s="53" t="s">
        <v>13</v>
      </c>
      <c r="D5" s="54"/>
      <c r="E5" s="55"/>
      <c r="F5" s="53" t="s">
        <v>69</v>
      </c>
      <c r="G5" s="54"/>
      <c r="H5" s="55"/>
    </row>
    <row r="6" spans="1:9" ht="15.75" thickBot="1" x14ac:dyDescent="0.3">
      <c r="B6" s="27"/>
      <c r="C6" s="20" t="s">
        <v>189</v>
      </c>
      <c r="D6" s="21" t="s">
        <v>190</v>
      </c>
      <c r="E6" s="22" t="s">
        <v>191</v>
      </c>
      <c r="F6" s="20" t="s">
        <v>189</v>
      </c>
      <c r="G6" s="21" t="s">
        <v>190</v>
      </c>
      <c r="H6" s="22" t="s">
        <v>191</v>
      </c>
    </row>
    <row r="7" spans="1:9" ht="15.75" thickBot="1" x14ac:dyDescent="0.3">
      <c r="B7" s="23" t="s">
        <v>183</v>
      </c>
      <c r="C7" s="17">
        <v>23</v>
      </c>
      <c r="D7" s="34">
        <v>25</v>
      </c>
      <c r="E7" s="37">
        <f>C7+D7</f>
        <v>48</v>
      </c>
      <c r="F7" s="28">
        <v>0</v>
      </c>
      <c r="G7" s="34">
        <v>0</v>
      </c>
      <c r="H7" s="37">
        <f>F7+G7</f>
        <v>0</v>
      </c>
    </row>
    <row r="8" spans="1:9" ht="15.75" thickBot="1" x14ac:dyDescent="0.3">
      <c r="B8" s="18" t="s">
        <v>184</v>
      </c>
      <c r="C8" s="13">
        <v>7</v>
      </c>
      <c r="D8" s="35">
        <v>9</v>
      </c>
      <c r="E8" s="37">
        <f t="shared" ref="E8:E12" si="0">C8+D8</f>
        <v>16</v>
      </c>
      <c r="F8" s="28">
        <v>0</v>
      </c>
      <c r="G8" s="34">
        <v>0</v>
      </c>
      <c r="H8" s="37">
        <f t="shared" ref="H8:H12" si="1">F8+G8</f>
        <v>0</v>
      </c>
    </row>
    <row r="9" spans="1:9" ht="15.75" thickBot="1" x14ac:dyDescent="0.3">
      <c r="B9" s="18" t="s">
        <v>185</v>
      </c>
      <c r="C9" s="13">
        <v>1</v>
      </c>
      <c r="D9" s="35">
        <v>3</v>
      </c>
      <c r="E9" s="37">
        <f t="shared" si="0"/>
        <v>4</v>
      </c>
      <c r="F9" s="28">
        <v>0</v>
      </c>
      <c r="G9" s="34">
        <v>0</v>
      </c>
      <c r="H9" s="37">
        <f t="shared" si="1"/>
        <v>0</v>
      </c>
    </row>
    <row r="10" spans="1:9" ht="15.75" thickBot="1" x14ac:dyDescent="0.3">
      <c r="B10" s="18" t="s">
        <v>186</v>
      </c>
      <c r="C10" s="13">
        <v>0</v>
      </c>
      <c r="D10" s="35">
        <v>0</v>
      </c>
      <c r="E10" s="37">
        <f t="shared" si="0"/>
        <v>0</v>
      </c>
      <c r="F10" s="28">
        <v>0</v>
      </c>
      <c r="G10" s="34">
        <v>0</v>
      </c>
      <c r="H10" s="37">
        <f t="shared" si="1"/>
        <v>0</v>
      </c>
    </row>
    <row r="11" spans="1:9" ht="15.75" thickBot="1" x14ac:dyDescent="0.3">
      <c r="B11" s="18" t="s">
        <v>187</v>
      </c>
      <c r="C11" s="13">
        <v>0</v>
      </c>
      <c r="D11" s="35">
        <v>0</v>
      </c>
      <c r="E11" s="37">
        <f t="shared" si="0"/>
        <v>0</v>
      </c>
      <c r="F11" s="28">
        <v>0</v>
      </c>
      <c r="G11" s="34">
        <v>0</v>
      </c>
      <c r="H11" s="37">
        <f t="shared" si="1"/>
        <v>0</v>
      </c>
    </row>
    <row r="12" spans="1:9" ht="15.75" thickBot="1" x14ac:dyDescent="0.3">
      <c r="B12" s="20" t="s">
        <v>188</v>
      </c>
      <c r="C12" s="21">
        <v>5</v>
      </c>
      <c r="D12" s="25">
        <v>7</v>
      </c>
      <c r="E12" s="37">
        <f t="shared" si="0"/>
        <v>12</v>
      </c>
      <c r="F12" s="20">
        <v>0</v>
      </c>
      <c r="G12" s="34">
        <v>0</v>
      </c>
      <c r="H12" s="37">
        <f t="shared" si="1"/>
        <v>0</v>
      </c>
    </row>
    <row r="13" spans="1:9" ht="15.75" thickBot="1" x14ac:dyDescent="0.3">
      <c r="D13" s="36"/>
      <c r="E13" s="33">
        <f>SUM(E7:E12)</f>
        <v>80</v>
      </c>
      <c r="G13" s="36"/>
      <c r="H13" s="33">
        <f>SUM(H7:H12)</f>
        <v>0</v>
      </c>
    </row>
  </sheetData>
  <mergeCells count="2">
    <mergeCell ref="C5:E5"/>
    <mergeCell ref="F5:H5"/>
  </mergeCells>
  <hyperlinks>
    <hyperlink ref="A1" location="Kluby!A1" display="POWRÓT"/>
  </hyperlink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/>
  </sheetViews>
  <sheetFormatPr defaultRowHeight="15" x14ac:dyDescent="0.25"/>
  <cols>
    <col min="2" max="2" width="36.5703125" customWidth="1"/>
  </cols>
  <sheetData>
    <row r="1" spans="1:9" ht="15.75" thickBot="1" x14ac:dyDescent="0.3">
      <c r="A1" s="11" t="s">
        <v>182</v>
      </c>
      <c r="F1" s="14" t="s">
        <v>192</v>
      </c>
      <c r="G1" s="15"/>
      <c r="H1" s="15" t="s">
        <v>189</v>
      </c>
      <c r="I1" s="16" t="s">
        <v>190</v>
      </c>
    </row>
    <row r="2" spans="1:9" x14ac:dyDescent="0.25">
      <c r="G2" s="17">
        <f>H2+I2</f>
        <v>0</v>
      </c>
      <c r="H2" s="17">
        <v>0</v>
      </c>
      <c r="I2" s="17">
        <v>0</v>
      </c>
    </row>
    <row r="3" spans="1:9" s="7" customFormat="1" ht="15.75" thickBot="1" x14ac:dyDescent="0.3">
      <c r="A3" s="7" t="str">
        <f>Kluby!A176</f>
        <v>Klub Sportowy Delfin Lubin</v>
      </c>
    </row>
    <row r="4" spans="1:9" ht="15.75" thickBot="1" x14ac:dyDescent="0.3"/>
    <row r="5" spans="1:9" x14ac:dyDescent="0.25">
      <c r="B5" s="26"/>
      <c r="C5" s="53" t="s">
        <v>13</v>
      </c>
      <c r="D5" s="54"/>
      <c r="E5" s="55"/>
      <c r="F5" s="53" t="s">
        <v>69</v>
      </c>
      <c r="G5" s="54"/>
      <c r="H5" s="55"/>
    </row>
    <row r="6" spans="1:9" ht="15.75" thickBot="1" x14ac:dyDescent="0.3">
      <c r="B6" s="27"/>
      <c r="C6" s="20" t="s">
        <v>189</v>
      </c>
      <c r="D6" s="21" t="s">
        <v>190</v>
      </c>
      <c r="E6" s="22" t="s">
        <v>191</v>
      </c>
      <c r="F6" s="20" t="s">
        <v>189</v>
      </c>
      <c r="G6" s="21" t="s">
        <v>190</v>
      </c>
      <c r="H6" s="22" t="s">
        <v>191</v>
      </c>
    </row>
    <row r="7" spans="1:9" ht="15.75" thickBot="1" x14ac:dyDescent="0.3">
      <c r="B7" s="23" t="s">
        <v>183</v>
      </c>
      <c r="C7" s="17">
        <v>0</v>
      </c>
      <c r="D7" s="34">
        <v>0</v>
      </c>
      <c r="E7" s="37">
        <f>C7+D7</f>
        <v>0</v>
      </c>
      <c r="F7" s="28">
        <v>0</v>
      </c>
      <c r="G7" s="34">
        <v>0</v>
      </c>
      <c r="H7" s="37">
        <f>F7+G7</f>
        <v>0</v>
      </c>
    </row>
    <row r="8" spans="1:9" ht="15.75" thickBot="1" x14ac:dyDescent="0.3">
      <c r="B8" s="18" t="s">
        <v>184</v>
      </c>
      <c r="C8" s="13">
        <v>0</v>
      </c>
      <c r="D8" s="35">
        <v>0</v>
      </c>
      <c r="E8" s="37">
        <f t="shared" ref="E8:E12" si="0">C8+D8</f>
        <v>0</v>
      </c>
      <c r="F8" s="28">
        <v>0</v>
      </c>
      <c r="G8" s="34">
        <v>0</v>
      </c>
      <c r="H8" s="37">
        <f t="shared" ref="H8:H12" si="1">F8+G8</f>
        <v>0</v>
      </c>
    </row>
    <row r="9" spans="1:9" ht="15.75" thickBot="1" x14ac:dyDescent="0.3">
      <c r="B9" s="18" t="s">
        <v>185</v>
      </c>
      <c r="C9" s="13">
        <v>0</v>
      </c>
      <c r="D9" s="35">
        <v>0</v>
      </c>
      <c r="E9" s="37">
        <f t="shared" si="0"/>
        <v>0</v>
      </c>
      <c r="F9" s="28">
        <v>0</v>
      </c>
      <c r="G9" s="34">
        <v>0</v>
      </c>
      <c r="H9" s="37">
        <f t="shared" si="1"/>
        <v>0</v>
      </c>
    </row>
    <row r="10" spans="1:9" ht="15.75" thickBot="1" x14ac:dyDescent="0.3">
      <c r="B10" s="18" t="s">
        <v>186</v>
      </c>
      <c r="C10" s="13">
        <v>0</v>
      </c>
      <c r="D10" s="35">
        <v>0</v>
      </c>
      <c r="E10" s="37">
        <f t="shared" si="0"/>
        <v>0</v>
      </c>
      <c r="F10" s="28">
        <v>0</v>
      </c>
      <c r="G10" s="34">
        <v>0</v>
      </c>
      <c r="H10" s="37">
        <f t="shared" si="1"/>
        <v>0</v>
      </c>
    </row>
    <row r="11" spans="1:9" ht="15.75" thickBot="1" x14ac:dyDescent="0.3">
      <c r="B11" s="18" t="s">
        <v>187</v>
      </c>
      <c r="C11" s="13">
        <v>0</v>
      </c>
      <c r="D11" s="35">
        <v>0</v>
      </c>
      <c r="E11" s="37">
        <f t="shared" si="0"/>
        <v>0</v>
      </c>
      <c r="F11" s="28">
        <v>0</v>
      </c>
      <c r="G11" s="34">
        <v>0</v>
      </c>
      <c r="H11" s="37">
        <f t="shared" si="1"/>
        <v>0</v>
      </c>
    </row>
    <row r="12" spans="1:9" ht="15.75" thickBot="1" x14ac:dyDescent="0.3">
      <c r="B12" s="20" t="s">
        <v>188</v>
      </c>
      <c r="C12" s="21">
        <v>0</v>
      </c>
      <c r="D12" s="25">
        <v>0</v>
      </c>
      <c r="E12" s="37">
        <f t="shared" si="0"/>
        <v>0</v>
      </c>
      <c r="F12" s="20">
        <v>0</v>
      </c>
      <c r="G12" s="34">
        <v>0</v>
      </c>
      <c r="H12" s="37">
        <f t="shared" si="1"/>
        <v>0</v>
      </c>
    </row>
    <row r="13" spans="1:9" ht="15.75" thickBot="1" x14ac:dyDescent="0.3">
      <c r="D13" s="36"/>
      <c r="E13" s="33">
        <f>SUM(E7:E12)</f>
        <v>0</v>
      </c>
      <c r="G13" s="36"/>
      <c r="H13" s="33">
        <f>SUM(H7:H12)</f>
        <v>0</v>
      </c>
    </row>
  </sheetData>
  <mergeCells count="2">
    <mergeCell ref="C5:E5"/>
    <mergeCell ref="F5:H5"/>
  </mergeCells>
  <hyperlinks>
    <hyperlink ref="A1" location="Kluby!A1" display="POWRÓT"/>
  </hyperlink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/>
  </sheetViews>
  <sheetFormatPr defaultRowHeight="15" x14ac:dyDescent="0.25"/>
  <cols>
    <col min="2" max="2" width="36.5703125" customWidth="1"/>
  </cols>
  <sheetData>
    <row r="1" spans="1:9" ht="15.75" thickBot="1" x14ac:dyDescent="0.3">
      <c r="A1" s="11" t="s">
        <v>182</v>
      </c>
      <c r="F1" s="14" t="s">
        <v>192</v>
      </c>
      <c r="G1" s="15"/>
      <c r="H1" s="15" t="s">
        <v>189</v>
      </c>
      <c r="I1" s="16" t="s">
        <v>190</v>
      </c>
    </row>
    <row r="2" spans="1:9" x14ac:dyDescent="0.25">
      <c r="G2" s="17">
        <f>H2+I2</f>
        <v>0</v>
      </c>
      <c r="H2" s="17">
        <v>0</v>
      </c>
      <c r="I2" s="17">
        <v>0</v>
      </c>
    </row>
    <row r="3" spans="1:9" s="7" customFormat="1" ht="15.75" thickBot="1" x14ac:dyDescent="0.3">
      <c r="A3" s="7" t="str">
        <f>Kluby!A179</f>
        <v>Ząbkowicki Klub Pływacki "Frankenstein"</v>
      </c>
    </row>
    <row r="4" spans="1:9" ht="15.75" thickBot="1" x14ac:dyDescent="0.3"/>
    <row r="5" spans="1:9" x14ac:dyDescent="0.25">
      <c r="B5" s="26"/>
      <c r="C5" s="53" t="s">
        <v>13</v>
      </c>
      <c r="D5" s="54"/>
      <c r="E5" s="55"/>
      <c r="F5" s="53" t="s">
        <v>69</v>
      </c>
      <c r="G5" s="54"/>
      <c r="H5" s="55"/>
    </row>
    <row r="6" spans="1:9" ht="15.75" thickBot="1" x14ac:dyDescent="0.3">
      <c r="B6" s="27"/>
      <c r="C6" s="20" t="s">
        <v>189</v>
      </c>
      <c r="D6" s="21" t="s">
        <v>190</v>
      </c>
      <c r="E6" s="22" t="s">
        <v>191</v>
      </c>
      <c r="F6" s="20" t="s">
        <v>189</v>
      </c>
      <c r="G6" s="21" t="s">
        <v>190</v>
      </c>
      <c r="H6" s="22" t="s">
        <v>191</v>
      </c>
    </row>
    <row r="7" spans="1:9" ht="15.75" thickBot="1" x14ac:dyDescent="0.3">
      <c r="B7" s="23" t="s">
        <v>183</v>
      </c>
      <c r="C7" s="17">
        <v>0</v>
      </c>
      <c r="D7" s="34">
        <v>0</v>
      </c>
      <c r="E7" s="37">
        <f>C7+D7</f>
        <v>0</v>
      </c>
      <c r="F7" s="28">
        <v>0</v>
      </c>
      <c r="G7" s="34">
        <v>0</v>
      </c>
      <c r="H7" s="37">
        <f>F7+G7</f>
        <v>0</v>
      </c>
    </row>
    <row r="8" spans="1:9" ht="15.75" thickBot="1" x14ac:dyDescent="0.3">
      <c r="B8" s="18" t="s">
        <v>184</v>
      </c>
      <c r="C8" s="13">
        <v>0</v>
      </c>
      <c r="D8" s="35">
        <v>0</v>
      </c>
      <c r="E8" s="37">
        <f t="shared" ref="E8:E12" si="0">C8+D8</f>
        <v>0</v>
      </c>
      <c r="F8" s="28">
        <v>0</v>
      </c>
      <c r="G8" s="34">
        <v>0</v>
      </c>
      <c r="H8" s="37">
        <f t="shared" ref="H8:H12" si="1">F8+G8</f>
        <v>0</v>
      </c>
    </row>
    <row r="9" spans="1:9" ht="15.75" thickBot="1" x14ac:dyDescent="0.3">
      <c r="B9" s="18" t="s">
        <v>185</v>
      </c>
      <c r="C9" s="13">
        <v>0</v>
      </c>
      <c r="D9" s="35">
        <v>0</v>
      </c>
      <c r="E9" s="37">
        <f t="shared" si="0"/>
        <v>0</v>
      </c>
      <c r="F9" s="28">
        <v>0</v>
      </c>
      <c r="G9" s="34">
        <v>0</v>
      </c>
      <c r="H9" s="37">
        <f t="shared" si="1"/>
        <v>0</v>
      </c>
    </row>
    <row r="10" spans="1:9" ht="15.75" thickBot="1" x14ac:dyDescent="0.3">
      <c r="B10" s="18" t="s">
        <v>186</v>
      </c>
      <c r="C10" s="13">
        <v>0</v>
      </c>
      <c r="D10" s="35">
        <v>0</v>
      </c>
      <c r="E10" s="37">
        <f t="shared" si="0"/>
        <v>0</v>
      </c>
      <c r="F10" s="28">
        <v>0</v>
      </c>
      <c r="G10" s="34">
        <v>0</v>
      </c>
      <c r="H10" s="37">
        <f t="shared" si="1"/>
        <v>0</v>
      </c>
    </row>
    <row r="11" spans="1:9" ht="15.75" thickBot="1" x14ac:dyDescent="0.3">
      <c r="B11" s="18" t="s">
        <v>187</v>
      </c>
      <c r="C11" s="13">
        <v>0</v>
      </c>
      <c r="D11" s="35">
        <v>0</v>
      </c>
      <c r="E11" s="37">
        <f t="shared" si="0"/>
        <v>0</v>
      </c>
      <c r="F11" s="28">
        <v>0</v>
      </c>
      <c r="G11" s="34">
        <v>0</v>
      </c>
      <c r="H11" s="37">
        <f t="shared" si="1"/>
        <v>0</v>
      </c>
    </row>
    <row r="12" spans="1:9" ht="15.75" thickBot="1" x14ac:dyDescent="0.3">
      <c r="B12" s="20" t="s">
        <v>188</v>
      </c>
      <c r="C12" s="21">
        <v>0</v>
      </c>
      <c r="D12" s="25">
        <v>0</v>
      </c>
      <c r="E12" s="37">
        <f t="shared" si="0"/>
        <v>0</v>
      </c>
      <c r="F12" s="20">
        <v>0</v>
      </c>
      <c r="G12" s="34">
        <v>0</v>
      </c>
      <c r="H12" s="37">
        <f t="shared" si="1"/>
        <v>0</v>
      </c>
    </row>
    <row r="13" spans="1:9" ht="15.75" thickBot="1" x14ac:dyDescent="0.3">
      <c r="D13" s="36"/>
      <c r="E13" s="33">
        <f>SUM(E7:E12)</f>
        <v>0</v>
      </c>
      <c r="G13" s="36"/>
      <c r="H13" s="33">
        <f>SUM(H7:H12)</f>
        <v>0</v>
      </c>
    </row>
  </sheetData>
  <mergeCells count="2">
    <mergeCell ref="C5:E5"/>
    <mergeCell ref="F5:H5"/>
  </mergeCells>
  <hyperlinks>
    <hyperlink ref="A1" location="Kluby!A1" display="POWRÓT"/>
  </hyperlink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J9" sqref="J9"/>
    </sheetView>
  </sheetViews>
  <sheetFormatPr defaultRowHeight="15" x14ac:dyDescent="0.25"/>
  <cols>
    <col min="2" max="2" width="36.5703125" customWidth="1"/>
  </cols>
  <sheetData>
    <row r="1" spans="1:9" ht="15.75" thickBot="1" x14ac:dyDescent="0.3">
      <c r="A1" s="11" t="s">
        <v>182</v>
      </c>
      <c r="F1" s="14" t="s">
        <v>192</v>
      </c>
      <c r="G1" s="15"/>
      <c r="H1" s="15" t="s">
        <v>189</v>
      </c>
      <c r="I1" s="16" t="s">
        <v>190</v>
      </c>
    </row>
    <row r="2" spans="1:9" x14ac:dyDescent="0.25">
      <c r="G2" s="17">
        <f>H2+I2</f>
        <v>2</v>
      </c>
      <c r="H2" s="17">
        <v>1</v>
      </c>
      <c r="I2" s="17">
        <v>1</v>
      </c>
    </row>
    <row r="3" spans="1:9" s="7" customFormat="1" ht="15.75" thickBot="1" x14ac:dyDescent="0.3">
      <c r="A3" s="7" t="str">
        <f>Kluby!A181</f>
        <v>Klub Sportowy SWIM-ART Wrocław</v>
      </c>
    </row>
    <row r="4" spans="1:9" ht="15.75" thickBot="1" x14ac:dyDescent="0.3"/>
    <row r="5" spans="1:9" x14ac:dyDescent="0.25">
      <c r="B5" s="26"/>
      <c r="C5" s="53" t="s">
        <v>13</v>
      </c>
      <c r="D5" s="54"/>
      <c r="E5" s="55"/>
      <c r="F5" s="53" t="s">
        <v>69</v>
      </c>
      <c r="G5" s="54"/>
      <c r="H5" s="55"/>
    </row>
    <row r="6" spans="1:9" ht="15.75" thickBot="1" x14ac:dyDescent="0.3">
      <c r="B6" s="27"/>
      <c r="C6" s="20" t="s">
        <v>189</v>
      </c>
      <c r="D6" s="21" t="s">
        <v>190</v>
      </c>
      <c r="E6" s="22" t="s">
        <v>191</v>
      </c>
      <c r="F6" s="20" t="s">
        <v>189</v>
      </c>
      <c r="G6" s="21" t="s">
        <v>190</v>
      </c>
      <c r="H6" s="22" t="s">
        <v>191</v>
      </c>
    </row>
    <row r="7" spans="1:9" ht="15.75" thickBot="1" x14ac:dyDescent="0.3">
      <c r="B7" s="23" t="s">
        <v>183</v>
      </c>
      <c r="C7" s="17">
        <v>0</v>
      </c>
      <c r="D7" s="34">
        <v>0</v>
      </c>
      <c r="E7" s="37">
        <f>C7+D7</f>
        <v>0</v>
      </c>
      <c r="F7" s="28">
        <v>0</v>
      </c>
      <c r="G7" s="34">
        <v>0</v>
      </c>
      <c r="H7" s="37">
        <f>F7+G7</f>
        <v>0</v>
      </c>
    </row>
    <row r="8" spans="1:9" ht="15.75" thickBot="1" x14ac:dyDescent="0.3">
      <c r="B8" s="18" t="s">
        <v>184</v>
      </c>
      <c r="C8" s="13">
        <v>0</v>
      </c>
      <c r="D8" s="35">
        <v>0</v>
      </c>
      <c r="E8" s="37">
        <f t="shared" ref="E8:E12" si="0">C8+D8</f>
        <v>0</v>
      </c>
      <c r="F8" s="28">
        <v>0</v>
      </c>
      <c r="G8" s="34">
        <v>0</v>
      </c>
      <c r="H8" s="37">
        <f t="shared" ref="H8:H12" si="1">F8+G8</f>
        <v>0</v>
      </c>
    </row>
    <row r="9" spans="1:9" ht="15.75" thickBot="1" x14ac:dyDescent="0.3">
      <c r="B9" s="18" t="s">
        <v>185</v>
      </c>
      <c r="C9" s="13">
        <v>0</v>
      </c>
      <c r="D9" s="35">
        <v>0</v>
      </c>
      <c r="E9" s="37">
        <f t="shared" si="0"/>
        <v>0</v>
      </c>
      <c r="F9" s="28">
        <v>0</v>
      </c>
      <c r="G9" s="34">
        <v>0</v>
      </c>
      <c r="H9" s="37">
        <f t="shared" si="1"/>
        <v>0</v>
      </c>
    </row>
    <row r="10" spans="1:9" ht="15.75" thickBot="1" x14ac:dyDescent="0.3">
      <c r="B10" s="18" t="s">
        <v>186</v>
      </c>
      <c r="C10" s="13">
        <v>1</v>
      </c>
      <c r="D10" s="35">
        <v>1</v>
      </c>
      <c r="E10" s="37">
        <f t="shared" si="0"/>
        <v>2</v>
      </c>
      <c r="F10" s="28">
        <v>0</v>
      </c>
      <c r="G10" s="34">
        <v>0</v>
      </c>
      <c r="H10" s="37">
        <f t="shared" si="1"/>
        <v>0</v>
      </c>
    </row>
    <row r="11" spans="1:9" ht="15.75" thickBot="1" x14ac:dyDescent="0.3">
      <c r="B11" s="18" t="s">
        <v>187</v>
      </c>
      <c r="C11" s="13">
        <v>0</v>
      </c>
      <c r="D11" s="35">
        <v>0</v>
      </c>
      <c r="E11" s="37">
        <f t="shared" si="0"/>
        <v>0</v>
      </c>
      <c r="F11" s="28">
        <v>0</v>
      </c>
      <c r="G11" s="34">
        <v>0</v>
      </c>
      <c r="H11" s="37">
        <f t="shared" si="1"/>
        <v>0</v>
      </c>
    </row>
    <row r="12" spans="1:9" ht="15.75" thickBot="1" x14ac:dyDescent="0.3">
      <c r="B12" s="20" t="s">
        <v>188</v>
      </c>
      <c r="C12" s="21">
        <v>0</v>
      </c>
      <c r="D12" s="25">
        <v>0</v>
      </c>
      <c r="E12" s="37">
        <f t="shared" si="0"/>
        <v>0</v>
      </c>
      <c r="F12" s="20">
        <v>0</v>
      </c>
      <c r="G12" s="34">
        <v>0</v>
      </c>
      <c r="H12" s="37">
        <f t="shared" si="1"/>
        <v>0</v>
      </c>
    </row>
    <row r="13" spans="1:9" ht="15.75" thickBot="1" x14ac:dyDescent="0.3">
      <c r="D13" s="36"/>
      <c r="E13" s="33">
        <f>SUM(E7:E12)</f>
        <v>2</v>
      </c>
      <c r="G13" s="36"/>
      <c r="H13" s="33">
        <f>SUM(H7:H12)</f>
        <v>0</v>
      </c>
    </row>
  </sheetData>
  <mergeCells count="2">
    <mergeCell ref="C5:E5"/>
    <mergeCell ref="F5:H5"/>
  </mergeCells>
  <hyperlinks>
    <hyperlink ref="A1" location="Kluby!A1" display="POWRÓT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opLeftCell="A16" workbookViewId="0">
      <selection activeCell="B26" sqref="B26"/>
    </sheetView>
  </sheetViews>
  <sheetFormatPr defaultRowHeight="15" x14ac:dyDescent="0.25"/>
  <cols>
    <col min="2" max="2" width="36.5703125" customWidth="1"/>
  </cols>
  <sheetData>
    <row r="1" spans="1:9" ht="15.75" thickBot="1" x14ac:dyDescent="0.3">
      <c r="A1" s="11" t="s">
        <v>182</v>
      </c>
      <c r="F1" s="14" t="s">
        <v>192</v>
      </c>
      <c r="G1" s="15"/>
      <c r="H1" s="15" t="s">
        <v>189</v>
      </c>
      <c r="I1" s="16" t="s">
        <v>190</v>
      </c>
    </row>
    <row r="2" spans="1:9" x14ac:dyDescent="0.25">
      <c r="G2" s="17">
        <f>H2+I2</f>
        <v>40</v>
      </c>
      <c r="H2" s="17">
        <v>25</v>
      </c>
      <c r="I2" s="17">
        <v>15</v>
      </c>
    </row>
    <row r="3" spans="1:9" s="7" customFormat="1" ht="15.75" thickBot="1" x14ac:dyDescent="0.3">
      <c r="A3" s="7" t="str">
        <f>Kluby!A15</f>
        <v>Miejski Klub Sportowy ,,ROKITA" Brzeg Dolny</v>
      </c>
    </row>
    <row r="4" spans="1:9" ht="15.75" thickBot="1" x14ac:dyDescent="0.3"/>
    <row r="5" spans="1:9" x14ac:dyDescent="0.25">
      <c r="B5" s="26"/>
      <c r="C5" s="53" t="s">
        <v>13</v>
      </c>
      <c r="D5" s="54"/>
      <c r="E5" s="55"/>
      <c r="F5" s="53" t="s">
        <v>69</v>
      </c>
      <c r="G5" s="54"/>
      <c r="H5" s="55"/>
    </row>
    <row r="6" spans="1:9" ht="15.75" thickBot="1" x14ac:dyDescent="0.3">
      <c r="B6" s="27"/>
      <c r="C6" s="20" t="s">
        <v>189</v>
      </c>
      <c r="D6" s="21" t="s">
        <v>190</v>
      </c>
      <c r="E6" s="22" t="s">
        <v>191</v>
      </c>
      <c r="F6" s="20" t="s">
        <v>189</v>
      </c>
      <c r="G6" s="21" t="s">
        <v>190</v>
      </c>
      <c r="H6" s="22" t="s">
        <v>191</v>
      </c>
    </row>
    <row r="7" spans="1:9" ht="15.75" thickBot="1" x14ac:dyDescent="0.3">
      <c r="B7" s="23" t="s">
        <v>183</v>
      </c>
      <c r="C7" s="17">
        <v>17</v>
      </c>
      <c r="D7" s="34">
        <v>5</v>
      </c>
      <c r="E7" s="37">
        <f>C7+D7</f>
        <v>22</v>
      </c>
      <c r="F7" s="28">
        <v>0</v>
      </c>
      <c r="G7" s="34">
        <v>0</v>
      </c>
      <c r="H7" s="37">
        <f>F7+G7</f>
        <v>0</v>
      </c>
    </row>
    <row r="8" spans="1:9" ht="15.75" thickBot="1" x14ac:dyDescent="0.3">
      <c r="B8" s="18" t="s">
        <v>184</v>
      </c>
      <c r="C8" s="13">
        <v>4</v>
      </c>
      <c r="D8" s="35">
        <v>7</v>
      </c>
      <c r="E8" s="37">
        <f t="shared" ref="E8:E12" si="0">C8+D8</f>
        <v>11</v>
      </c>
      <c r="F8" s="28">
        <v>0</v>
      </c>
      <c r="G8" s="34">
        <v>0</v>
      </c>
      <c r="H8" s="38">
        <f t="shared" ref="H8:H12" si="1">F8+G8</f>
        <v>0</v>
      </c>
    </row>
    <row r="9" spans="1:9" ht="15.75" thickBot="1" x14ac:dyDescent="0.3">
      <c r="B9" s="18" t="s">
        <v>185</v>
      </c>
      <c r="C9" s="13">
        <v>3</v>
      </c>
      <c r="D9" s="35">
        <v>1</v>
      </c>
      <c r="E9" s="37">
        <f t="shared" si="0"/>
        <v>4</v>
      </c>
      <c r="F9" s="28">
        <v>0</v>
      </c>
      <c r="G9" s="34">
        <v>0</v>
      </c>
      <c r="H9" s="38">
        <f t="shared" si="1"/>
        <v>0</v>
      </c>
    </row>
    <row r="10" spans="1:9" ht="15.75" thickBot="1" x14ac:dyDescent="0.3">
      <c r="B10" s="18" t="s">
        <v>186</v>
      </c>
      <c r="C10" s="13">
        <v>0</v>
      </c>
      <c r="D10" s="35">
        <v>2</v>
      </c>
      <c r="E10" s="37">
        <f t="shared" si="0"/>
        <v>2</v>
      </c>
      <c r="F10" s="28">
        <v>0</v>
      </c>
      <c r="G10" s="34">
        <v>0</v>
      </c>
      <c r="H10" s="38">
        <f t="shared" si="1"/>
        <v>0</v>
      </c>
    </row>
    <row r="11" spans="1:9" ht="15.75" thickBot="1" x14ac:dyDescent="0.3">
      <c r="B11" s="18" t="s">
        <v>187</v>
      </c>
      <c r="C11" s="13">
        <v>0</v>
      </c>
      <c r="D11" s="35">
        <v>0</v>
      </c>
      <c r="E11" s="37">
        <f t="shared" si="0"/>
        <v>0</v>
      </c>
      <c r="F11" s="28">
        <v>0</v>
      </c>
      <c r="G11" s="34">
        <v>0</v>
      </c>
      <c r="H11" s="38">
        <f t="shared" si="1"/>
        <v>0</v>
      </c>
    </row>
    <row r="12" spans="1:9" ht="15.75" thickBot="1" x14ac:dyDescent="0.3">
      <c r="B12" s="20" t="s">
        <v>188</v>
      </c>
      <c r="C12" s="21">
        <v>1</v>
      </c>
      <c r="D12" s="25">
        <v>0</v>
      </c>
      <c r="E12" s="37">
        <f t="shared" si="0"/>
        <v>1</v>
      </c>
      <c r="F12" s="20">
        <v>0</v>
      </c>
      <c r="G12" s="34">
        <v>0</v>
      </c>
      <c r="H12" s="39">
        <f t="shared" si="1"/>
        <v>0</v>
      </c>
    </row>
    <row r="13" spans="1:9" ht="15.75" thickBot="1" x14ac:dyDescent="0.3">
      <c r="D13" s="36"/>
      <c r="E13" s="33">
        <f>SUM(E7:E12)</f>
        <v>40</v>
      </c>
      <c r="G13" s="36"/>
      <c r="H13" s="33">
        <f>SUM(H7:H12)</f>
        <v>0</v>
      </c>
    </row>
  </sheetData>
  <mergeCells count="2">
    <mergeCell ref="C5:E5"/>
    <mergeCell ref="F5:H5"/>
  </mergeCells>
  <hyperlinks>
    <hyperlink ref="A1" location="Kluby!A1" display="POWRÓT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/>
  </sheetViews>
  <sheetFormatPr defaultRowHeight="15" x14ac:dyDescent="0.25"/>
  <cols>
    <col min="2" max="2" width="36.5703125" customWidth="1"/>
  </cols>
  <sheetData>
    <row r="1" spans="1:9" ht="15.75" thickBot="1" x14ac:dyDescent="0.3">
      <c r="A1" s="11" t="s">
        <v>182</v>
      </c>
      <c r="F1" s="14" t="s">
        <v>192</v>
      </c>
      <c r="G1" s="15"/>
      <c r="H1" s="15" t="s">
        <v>189</v>
      </c>
      <c r="I1" s="16" t="s">
        <v>190</v>
      </c>
    </row>
    <row r="2" spans="1:9" x14ac:dyDescent="0.25">
      <c r="G2" s="17">
        <f>H2+I2</f>
        <v>70</v>
      </c>
      <c r="H2" s="17">
        <v>33</v>
      </c>
      <c r="I2" s="17">
        <v>37</v>
      </c>
    </row>
    <row r="3" spans="1:9" s="7" customFormat="1" ht="15.75" thickBot="1" x14ac:dyDescent="0.3">
      <c r="A3" s="7" t="str">
        <f>Kluby!A18</f>
        <v>UKS Energetyk Zgorzelec</v>
      </c>
    </row>
    <row r="4" spans="1:9" ht="15.75" thickBot="1" x14ac:dyDescent="0.3"/>
    <row r="5" spans="1:9" x14ac:dyDescent="0.25">
      <c r="B5" s="26"/>
      <c r="C5" s="53" t="s">
        <v>13</v>
      </c>
      <c r="D5" s="54"/>
      <c r="E5" s="55"/>
      <c r="F5" s="53" t="s">
        <v>69</v>
      </c>
      <c r="G5" s="54"/>
      <c r="H5" s="55"/>
    </row>
    <row r="6" spans="1:9" ht="15.75" thickBot="1" x14ac:dyDescent="0.3">
      <c r="B6" s="27"/>
      <c r="C6" s="20" t="s">
        <v>189</v>
      </c>
      <c r="D6" s="21" t="s">
        <v>190</v>
      </c>
      <c r="E6" s="22" t="s">
        <v>191</v>
      </c>
      <c r="F6" s="20" t="s">
        <v>189</v>
      </c>
      <c r="G6" s="21" t="s">
        <v>190</v>
      </c>
      <c r="H6" s="22" t="s">
        <v>191</v>
      </c>
    </row>
    <row r="7" spans="1:9" ht="15.75" thickBot="1" x14ac:dyDescent="0.3">
      <c r="B7" s="23" t="s">
        <v>183</v>
      </c>
      <c r="C7" s="17">
        <v>23</v>
      </c>
      <c r="D7" s="34">
        <v>18</v>
      </c>
      <c r="E7" s="37">
        <f>C7+D7</f>
        <v>41</v>
      </c>
      <c r="F7" s="28">
        <v>0</v>
      </c>
      <c r="G7" s="34">
        <v>0</v>
      </c>
      <c r="H7" s="37">
        <f>F7+G7</f>
        <v>0</v>
      </c>
    </row>
    <row r="8" spans="1:9" ht="15.75" thickBot="1" x14ac:dyDescent="0.3">
      <c r="B8" s="18" t="s">
        <v>184</v>
      </c>
      <c r="C8" s="13">
        <v>3</v>
      </c>
      <c r="D8" s="35">
        <v>6</v>
      </c>
      <c r="E8" s="37">
        <f t="shared" ref="E8:E12" si="0">C8+D8</f>
        <v>9</v>
      </c>
      <c r="F8" s="28">
        <v>0</v>
      </c>
      <c r="G8" s="34">
        <v>0</v>
      </c>
      <c r="H8" s="38">
        <f t="shared" ref="H8:H12" si="1">F8+G8</f>
        <v>0</v>
      </c>
    </row>
    <row r="9" spans="1:9" ht="15.75" thickBot="1" x14ac:dyDescent="0.3">
      <c r="B9" s="18" t="s">
        <v>185</v>
      </c>
      <c r="C9" s="13">
        <v>3</v>
      </c>
      <c r="D9" s="35">
        <v>4</v>
      </c>
      <c r="E9" s="37">
        <f t="shared" si="0"/>
        <v>7</v>
      </c>
      <c r="F9" s="28">
        <v>0</v>
      </c>
      <c r="G9" s="34">
        <v>0</v>
      </c>
      <c r="H9" s="38">
        <f t="shared" si="1"/>
        <v>0</v>
      </c>
    </row>
    <row r="10" spans="1:9" ht="15.75" thickBot="1" x14ac:dyDescent="0.3">
      <c r="B10" s="18" t="s">
        <v>186</v>
      </c>
      <c r="C10" s="13">
        <v>1</v>
      </c>
      <c r="D10" s="35">
        <v>4</v>
      </c>
      <c r="E10" s="37">
        <f t="shared" si="0"/>
        <v>5</v>
      </c>
      <c r="F10" s="28">
        <v>0</v>
      </c>
      <c r="G10" s="34">
        <v>0</v>
      </c>
      <c r="H10" s="38">
        <f t="shared" si="1"/>
        <v>0</v>
      </c>
    </row>
    <row r="11" spans="1:9" ht="15.75" thickBot="1" x14ac:dyDescent="0.3">
      <c r="B11" s="18" t="s">
        <v>187</v>
      </c>
      <c r="C11" s="13">
        <v>1</v>
      </c>
      <c r="D11" s="35">
        <v>2</v>
      </c>
      <c r="E11" s="37">
        <f t="shared" si="0"/>
        <v>3</v>
      </c>
      <c r="F11" s="28">
        <v>0</v>
      </c>
      <c r="G11" s="34">
        <v>0</v>
      </c>
      <c r="H11" s="38">
        <f t="shared" si="1"/>
        <v>0</v>
      </c>
    </row>
    <row r="12" spans="1:9" ht="15.75" thickBot="1" x14ac:dyDescent="0.3">
      <c r="B12" s="20" t="s">
        <v>188</v>
      </c>
      <c r="C12" s="21">
        <v>2</v>
      </c>
      <c r="D12" s="25">
        <v>3</v>
      </c>
      <c r="E12" s="37">
        <f t="shared" si="0"/>
        <v>5</v>
      </c>
      <c r="F12" s="20">
        <v>0</v>
      </c>
      <c r="G12" s="34">
        <v>0</v>
      </c>
      <c r="H12" s="39">
        <f t="shared" si="1"/>
        <v>0</v>
      </c>
    </row>
    <row r="13" spans="1:9" ht="15.75" thickBot="1" x14ac:dyDescent="0.3">
      <c r="D13" s="36"/>
      <c r="E13" s="33">
        <f>SUM(E7:E12)</f>
        <v>70</v>
      </c>
      <c r="G13" s="36"/>
      <c r="H13" s="33">
        <f>SUM(H7:H12)</f>
        <v>0</v>
      </c>
    </row>
  </sheetData>
  <mergeCells count="2">
    <mergeCell ref="C5:E5"/>
    <mergeCell ref="F5:H5"/>
  </mergeCells>
  <hyperlinks>
    <hyperlink ref="A1" location="Kluby!A1" display="POWRÓT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B20" sqref="B20"/>
    </sheetView>
  </sheetViews>
  <sheetFormatPr defaultRowHeight="15" x14ac:dyDescent="0.25"/>
  <cols>
    <col min="2" max="2" width="36.5703125" customWidth="1"/>
  </cols>
  <sheetData>
    <row r="1" spans="1:9" ht="15.75" thickBot="1" x14ac:dyDescent="0.3">
      <c r="A1" s="11" t="s">
        <v>182</v>
      </c>
      <c r="F1" s="14" t="s">
        <v>192</v>
      </c>
      <c r="G1" s="15"/>
      <c r="H1" s="15" t="s">
        <v>189</v>
      </c>
      <c r="I1" s="16" t="s">
        <v>190</v>
      </c>
    </row>
    <row r="2" spans="1:9" x14ac:dyDescent="0.25">
      <c r="G2" s="17">
        <f>H2+I2</f>
        <v>162</v>
      </c>
      <c r="H2" s="17">
        <v>68</v>
      </c>
      <c r="I2" s="17">
        <v>94</v>
      </c>
    </row>
    <row r="3" spans="1:9" s="7" customFormat="1" ht="15.75" thickBot="1" x14ac:dyDescent="0.3">
      <c r="A3" s="7" t="str">
        <f>Kluby!A22</f>
        <v>Wojskowy Klub Sportowy Śląsk</v>
      </c>
    </row>
    <row r="4" spans="1:9" ht="15.75" thickBot="1" x14ac:dyDescent="0.3"/>
    <row r="5" spans="1:9" x14ac:dyDescent="0.25">
      <c r="B5" s="26"/>
      <c r="C5" s="53" t="s">
        <v>13</v>
      </c>
      <c r="D5" s="54"/>
      <c r="E5" s="55"/>
      <c r="F5" s="53" t="s">
        <v>69</v>
      </c>
      <c r="G5" s="54"/>
      <c r="H5" s="55"/>
    </row>
    <row r="6" spans="1:9" ht="15.75" thickBot="1" x14ac:dyDescent="0.3">
      <c r="B6" s="27"/>
      <c r="C6" s="20" t="s">
        <v>189</v>
      </c>
      <c r="D6" s="21" t="s">
        <v>190</v>
      </c>
      <c r="E6" s="22" t="s">
        <v>191</v>
      </c>
      <c r="F6" s="20" t="s">
        <v>189</v>
      </c>
      <c r="G6" s="21" t="s">
        <v>190</v>
      </c>
      <c r="H6" s="22" t="s">
        <v>191</v>
      </c>
    </row>
    <row r="7" spans="1:9" ht="15.75" thickBot="1" x14ac:dyDescent="0.3">
      <c r="B7" s="23" t="s">
        <v>183</v>
      </c>
      <c r="C7" s="17">
        <v>20</v>
      </c>
      <c r="D7" s="34">
        <v>35</v>
      </c>
      <c r="E7" s="37">
        <f>C7+D7</f>
        <v>55</v>
      </c>
      <c r="F7" s="28">
        <v>1</v>
      </c>
      <c r="G7" s="34">
        <v>0</v>
      </c>
      <c r="H7" s="37">
        <f>F7+G7</f>
        <v>1</v>
      </c>
    </row>
    <row r="8" spans="1:9" ht="15.75" thickBot="1" x14ac:dyDescent="0.3">
      <c r="B8" s="18" t="s">
        <v>184</v>
      </c>
      <c r="C8" s="13">
        <v>18</v>
      </c>
      <c r="D8" s="35">
        <v>19</v>
      </c>
      <c r="E8" s="37">
        <f t="shared" ref="E8:E12" si="0">C8+D8</f>
        <v>37</v>
      </c>
      <c r="F8" s="28">
        <v>0</v>
      </c>
      <c r="G8" s="34">
        <v>0</v>
      </c>
      <c r="H8" s="38">
        <f t="shared" ref="H8:H12" si="1">F8+G8</f>
        <v>0</v>
      </c>
    </row>
    <row r="9" spans="1:9" ht="15.75" thickBot="1" x14ac:dyDescent="0.3">
      <c r="B9" s="18" t="s">
        <v>185</v>
      </c>
      <c r="C9" s="13">
        <v>17</v>
      </c>
      <c r="D9" s="35">
        <v>15</v>
      </c>
      <c r="E9" s="37">
        <f t="shared" si="0"/>
        <v>32</v>
      </c>
      <c r="F9" s="28">
        <v>0</v>
      </c>
      <c r="G9" s="34">
        <v>0</v>
      </c>
      <c r="H9" s="38">
        <f t="shared" si="1"/>
        <v>0</v>
      </c>
    </row>
    <row r="10" spans="1:9" ht="15.75" thickBot="1" x14ac:dyDescent="0.3">
      <c r="B10" s="18" t="s">
        <v>186</v>
      </c>
      <c r="C10" s="13">
        <v>4</v>
      </c>
      <c r="D10" s="35">
        <v>10</v>
      </c>
      <c r="E10" s="37">
        <f t="shared" si="0"/>
        <v>14</v>
      </c>
      <c r="F10" s="28">
        <v>0</v>
      </c>
      <c r="G10" s="34">
        <v>0</v>
      </c>
      <c r="H10" s="38">
        <f t="shared" si="1"/>
        <v>0</v>
      </c>
    </row>
    <row r="11" spans="1:9" ht="15.75" thickBot="1" x14ac:dyDescent="0.3">
      <c r="B11" s="18" t="s">
        <v>187</v>
      </c>
      <c r="C11" s="13">
        <v>6</v>
      </c>
      <c r="D11" s="35">
        <v>11</v>
      </c>
      <c r="E11" s="37">
        <f t="shared" si="0"/>
        <v>17</v>
      </c>
      <c r="F11" s="28">
        <v>0</v>
      </c>
      <c r="G11" s="34">
        <v>0</v>
      </c>
      <c r="H11" s="38">
        <f t="shared" si="1"/>
        <v>0</v>
      </c>
    </row>
    <row r="12" spans="1:9" ht="15.75" thickBot="1" x14ac:dyDescent="0.3">
      <c r="B12" s="20" t="s">
        <v>188</v>
      </c>
      <c r="C12" s="21">
        <v>3</v>
      </c>
      <c r="D12" s="25">
        <v>4</v>
      </c>
      <c r="E12" s="37">
        <f t="shared" si="0"/>
        <v>7</v>
      </c>
      <c r="F12" s="20">
        <v>0</v>
      </c>
      <c r="G12" s="34">
        <v>0</v>
      </c>
      <c r="H12" s="39">
        <f t="shared" si="1"/>
        <v>0</v>
      </c>
    </row>
    <row r="13" spans="1:9" ht="15.75" thickBot="1" x14ac:dyDescent="0.3">
      <c r="D13" s="36"/>
      <c r="E13" s="33">
        <f>SUM(E7:E12)</f>
        <v>162</v>
      </c>
      <c r="G13" s="36"/>
      <c r="H13" s="33">
        <f>SUM(H7:H12)</f>
        <v>1</v>
      </c>
    </row>
  </sheetData>
  <mergeCells count="2">
    <mergeCell ref="C5:E5"/>
    <mergeCell ref="F5:H5"/>
  </mergeCells>
  <hyperlinks>
    <hyperlink ref="A1" location="Kluby!A1" display="POWRÓT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D12" sqref="D12"/>
    </sheetView>
  </sheetViews>
  <sheetFormatPr defaultRowHeight="15" x14ac:dyDescent="0.25"/>
  <cols>
    <col min="2" max="2" width="36.5703125" customWidth="1"/>
  </cols>
  <sheetData>
    <row r="1" spans="1:9" ht="15.75" thickBot="1" x14ac:dyDescent="0.3">
      <c r="A1" s="11" t="s">
        <v>182</v>
      </c>
      <c r="F1" s="14" t="s">
        <v>192</v>
      </c>
      <c r="G1" s="15"/>
      <c r="H1" s="15" t="s">
        <v>189</v>
      </c>
      <c r="I1" s="16" t="s">
        <v>190</v>
      </c>
    </row>
    <row r="2" spans="1:9" x14ac:dyDescent="0.25">
      <c r="G2" s="17">
        <f>H2+I2</f>
        <v>110</v>
      </c>
      <c r="H2" s="17">
        <v>48</v>
      </c>
      <c r="I2" s="17">
        <v>62</v>
      </c>
    </row>
    <row r="3" spans="1:9" s="7" customFormat="1" ht="15.75" thickBot="1" x14ac:dyDescent="0.3">
      <c r="A3" s="7" t="str">
        <f>Kluby!A25</f>
        <v>Międzyszkolny Klub Sportowy Dziewiątka Dzierżoniów</v>
      </c>
    </row>
    <row r="4" spans="1:9" ht="15.75" thickBot="1" x14ac:dyDescent="0.3"/>
    <row r="5" spans="1:9" x14ac:dyDescent="0.25">
      <c r="B5" s="26"/>
      <c r="C5" s="53" t="s">
        <v>13</v>
      </c>
      <c r="D5" s="54"/>
      <c r="E5" s="55"/>
      <c r="F5" s="53" t="s">
        <v>69</v>
      </c>
      <c r="G5" s="54"/>
      <c r="H5" s="55"/>
    </row>
    <row r="6" spans="1:9" ht="15.75" thickBot="1" x14ac:dyDescent="0.3">
      <c r="B6" s="27"/>
      <c r="C6" s="20" t="s">
        <v>189</v>
      </c>
      <c r="D6" s="21" t="s">
        <v>190</v>
      </c>
      <c r="E6" s="22" t="s">
        <v>191</v>
      </c>
      <c r="F6" s="20" t="s">
        <v>189</v>
      </c>
      <c r="G6" s="21" t="s">
        <v>190</v>
      </c>
      <c r="H6" s="22" t="s">
        <v>191</v>
      </c>
    </row>
    <row r="7" spans="1:9" ht="15.75" thickBot="1" x14ac:dyDescent="0.3">
      <c r="B7" s="23" t="s">
        <v>183</v>
      </c>
      <c r="C7" s="17">
        <v>21</v>
      </c>
      <c r="D7" s="34">
        <v>24</v>
      </c>
      <c r="E7" s="37">
        <f>C7+D7</f>
        <v>45</v>
      </c>
      <c r="F7" s="28">
        <v>0</v>
      </c>
      <c r="G7" s="34">
        <v>0</v>
      </c>
      <c r="H7" s="37">
        <f>F7+G7</f>
        <v>0</v>
      </c>
    </row>
    <row r="8" spans="1:9" ht="15.75" thickBot="1" x14ac:dyDescent="0.3">
      <c r="B8" s="18" t="s">
        <v>184</v>
      </c>
      <c r="C8" s="13">
        <v>10</v>
      </c>
      <c r="D8" s="35">
        <v>15</v>
      </c>
      <c r="E8" s="37">
        <f t="shared" ref="E8:E12" si="0">C8+D8</f>
        <v>25</v>
      </c>
      <c r="F8" s="28">
        <v>0</v>
      </c>
      <c r="G8" s="34">
        <v>0</v>
      </c>
      <c r="H8" s="38">
        <f t="shared" ref="H8:H12" si="1">F8+G8</f>
        <v>0</v>
      </c>
    </row>
    <row r="9" spans="1:9" ht="15.75" thickBot="1" x14ac:dyDescent="0.3">
      <c r="B9" s="18" t="s">
        <v>185</v>
      </c>
      <c r="C9" s="13">
        <v>7</v>
      </c>
      <c r="D9" s="35">
        <v>6</v>
      </c>
      <c r="E9" s="37">
        <f t="shared" si="0"/>
        <v>13</v>
      </c>
      <c r="F9" s="28">
        <v>0</v>
      </c>
      <c r="G9" s="34">
        <v>0</v>
      </c>
      <c r="H9" s="38">
        <f t="shared" si="1"/>
        <v>0</v>
      </c>
    </row>
    <row r="10" spans="1:9" ht="15.75" thickBot="1" x14ac:dyDescent="0.3">
      <c r="B10" s="18" t="s">
        <v>186</v>
      </c>
      <c r="C10" s="13">
        <v>1</v>
      </c>
      <c r="D10" s="35">
        <v>2</v>
      </c>
      <c r="E10" s="37">
        <f t="shared" si="0"/>
        <v>3</v>
      </c>
      <c r="F10" s="28">
        <v>0</v>
      </c>
      <c r="G10" s="34">
        <v>0</v>
      </c>
      <c r="H10" s="38">
        <f t="shared" si="1"/>
        <v>0</v>
      </c>
    </row>
    <row r="11" spans="1:9" ht="15.75" thickBot="1" x14ac:dyDescent="0.3">
      <c r="B11" s="18" t="s">
        <v>187</v>
      </c>
      <c r="C11" s="13">
        <v>0</v>
      </c>
      <c r="D11" s="35">
        <v>3</v>
      </c>
      <c r="E11" s="37">
        <f t="shared" si="0"/>
        <v>3</v>
      </c>
      <c r="F11" s="28">
        <v>0</v>
      </c>
      <c r="G11" s="34">
        <v>0</v>
      </c>
      <c r="H11" s="38">
        <f t="shared" si="1"/>
        <v>0</v>
      </c>
    </row>
    <row r="12" spans="1:9" ht="15.75" thickBot="1" x14ac:dyDescent="0.3">
      <c r="B12" s="20" t="s">
        <v>188</v>
      </c>
      <c r="C12" s="21">
        <v>9</v>
      </c>
      <c r="D12" s="25">
        <v>12</v>
      </c>
      <c r="E12" s="37">
        <f t="shared" si="0"/>
        <v>21</v>
      </c>
      <c r="F12" s="20">
        <v>0</v>
      </c>
      <c r="G12" s="34">
        <v>0</v>
      </c>
      <c r="H12" s="39">
        <f t="shared" si="1"/>
        <v>0</v>
      </c>
    </row>
    <row r="13" spans="1:9" ht="15.75" thickBot="1" x14ac:dyDescent="0.3">
      <c r="D13" s="36"/>
      <c r="E13" s="33">
        <f>SUM(E7:E12)</f>
        <v>110</v>
      </c>
      <c r="G13" s="36"/>
      <c r="H13" s="33">
        <f>SUM(H7:H12)</f>
        <v>0</v>
      </c>
    </row>
  </sheetData>
  <mergeCells count="2">
    <mergeCell ref="C5:E5"/>
    <mergeCell ref="F5:H5"/>
  </mergeCells>
  <hyperlinks>
    <hyperlink ref="A1" location="Kluby!A1" display="POWRÓT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58</vt:i4>
      </vt:variant>
    </vt:vector>
  </HeadingPairs>
  <TitlesOfParts>
    <vt:vector size="58" baseType="lpstr">
      <vt:lpstr>Kluby</vt:lpstr>
      <vt:lpstr>Raporty SEL</vt:lpstr>
      <vt:lpstr>100101</vt:lpstr>
      <vt:lpstr>100201</vt:lpstr>
      <vt:lpstr>100301</vt:lpstr>
      <vt:lpstr>100401</vt:lpstr>
      <vt:lpstr>100501</vt:lpstr>
      <vt:lpstr>100601</vt:lpstr>
      <vt:lpstr>100701</vt:lpstr>
      <vt:lpstr>100801</vt:lpstr>
      <vt:lpstr>100901</vt:lpstr>
      <vt:lpstr>101001</vt:lpstr>
      <vt:lpstr>101101</vt:lpstr>
      <vt:lpstr>101201</vt:lpstr>
      <vt:lpstr>101501</vt:lpstr>
      <vt:lpstr>102001</vt:lpstr>
      <vt:lpstr>102101</vt:lpstr>
      <vt:lpstr>102201</vt:lpstr>
      <vt:lpstr>102401</vt:lpstr>
      <vt:lpstr>102601</vt:lpstr>
      <vt:lpstr>102801</vt:lpstr>
      <vt:lpstr>103101</vt:lpstr>
      <vt:lpstr>103401</vt:lpstr>
      <vt:lpstr>103601</vt:lpstr>
      <vt:lpstr>103801</vt:lpstr>
      <vt:lpstr>103901</vt:lpstr>
      <vt:lpstr>104001</vt:lpstr>
      <vt:lpstr>104201</vt:lpstr>
      <vt:lpstr>104301</vt:lpstr>
      <vt:lpstr>104401</vt:lpstr>
      <vt:lpstr>104501</vt:lpstr>
      <vt:lpstr>104601</vt:lpstr>
      <vt:lpstr>104901</vt:lpstr>
      <vt:lpstr>105001</vt:lpstr>
      <vt:lpstr>105201</vt:lpstr>
      <vt:lpstr>105401</vt:lpstr>
      <vt:lpstr>105501</vt:lpstr>
      <vt:lpstr>105601</vt:lpstr>
      <vt:lpstr>105701</vt:lpstr>
      <vt:lpstr>105801</vt:lpstr>
      <vt:lpstr>105901</vt:lpstr>
      <vt:lpstr>106001</vt:lpstr>
      <vt:lpstr>106101</vt:lpstr>
      <vt:lpstr>106201</vt:lpstr>
      <vt:lpstr>106301</vt:lpstr>
      <vt:lpstr>106401</vt:lpstr>
      <vt:lpstr>106501</vt:lpstr>
      <vt:lpstr>106601</vt:lpstr>
      <vt:lpstr>106701</vt:lpstr>
      <vt:lpstr>106801</vt:lpstr>
      <vt:lpstr>106901</vt:lpstr>
      <vt:lpstr>107001</vt:lpstr>
      <vt:lpstr>107101</vt:lpstr>
      <vt:lpstr>107201</vt:lpstr>
      <vt:lpstr>107301</vt:lpstr>
      <vt:lpstr>107401</vt:lpstr>
      <vt:lpstr>107501</vt:lpstr>
      <vt:lpstr>107601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 Frank</dc:creator>
  <cp:lastModifiedBy>Kamil Frank</cp:lastModifiedBy>
  <dcterms:created xsi:type="dcterms:W3CDTF">2021-08-14T08:24:24Z</dcterms:created>
  <dcterms:modified xsi:type="dcterms:W3CDTF">2021-08-15T09:30:54Z</dcterms:modified>
</cp:coreProperties>
</file>